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<sst xmlns="http://schemas.openxmlformats.org/spreadsheetml/2006/main" count="44" uniqueCount="36">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</sst>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57150</xdr:rowOff>
    </xdr:from>
    <xdr:to>
      <xdr:col>4</xdr:col>
      <xdr:colOff>9525</xdr:colOff>
      <xdr:row>51</xdr:row>
      <xdr:rowOff>9296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76975"/>
          <a:ext cx="6486525" cy="1666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topLeftCell="A11" zoomScaleNormal="100" workbookViewId="0">
      <selection activeCell="A43" sqref="A43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0</v>
      </c>
      <c r="C3" s="19">
        <f t="shared" ref="C3:D3" si="0">SUM(C4:C13)</f>
        <v>127515622.67</v>
      </c>
      <c r="D3" s="2">
        <f t="shared" si="0"/>
        <v>127373604.15000001</v>
      </c>
    </row>
    <row r="4" spans="1:4" x14ac:dyDescent="0.2">
      <c r="A4" s="14" t="s">
        <v>1</v>
      </c>
      <c r="B4" s="20">
        <v>0</v>
      </c>
      <c r="C4" s="20">
        <v>3955210.38</v>
      </c>
      <c r="D4" s="3">
        <v>3955210.38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0</v>
      </c>
      <c r="C6" s="20">
        <v>3000</v>
      </c>
      <c r="D6" s="3">
        <v>3000</v>
      </c>
    </row>
    <row r="7" spans="1:4" x14ac:dyDescent="0.2">
      <c r="A7" s="14" t="s">
        <v>4</v>
      </c>
      <c r="B7" s="20">
        <v>0</v>
      </c>
      <c r="C7" s="20">
        <v>1535812.83</v>
      </c>
      <c r="D7" s="3">
        <v>1535812.83</v>
      </c>
    </row>
    <row r="8" spans="1:4" x14ac:dyDescent="0.2">
      <c r="A8" s="14" t="s">
        <v>5</v>
      </c>
      <c r="B8" s="20">
        <v>0</v>
      </c>
      <c r="C8" s="20">
        <v>2547767.09</v>
      </c>
      <c r="D8" s="3">
        <v>2465498.9300000002</v>
      </c>
    </row>
    <row r="9" spans="1:4" x14ac:dyDescent="0.2">
      <c r="A9" s="14" t="s">
        <v>6</v>
      </c>
      <c r="B9" s="20">
        <v>0</v>
      </c>
      <c r="C9" s="20">
        <v>519422.28</v>
      </c>
      <c r="D9" s="3">
        <v>519422.28</v>
      </c>
    </row>
    <row r="10" spans="1:4" x14ac:dyDescent="0.2">
      <c r="A10" s="14" t="s">
        <v>7</v>
      </c>
      <c r="B10" s="20">
        <v>0</v>
      </c>
      <c r="C10" s="20">
        <v>0</v>
      </c>
      <c r="D10" s="3">
        <v>0</v>
      </c>
    </row>
    <row r="11" spans="1:4" x14ac:dyDescent="0.2">
      <c r="A11" s="14" t="s">
        <v>8</v>
      </c>
      <c r="B11" s="20">
        <v>0</v>
      </c>
      <c r="C11" s="20">
        <v>118954410.09</v>
      </c>
      <c r="D11" s="3">
        <v>118894659.73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0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84780483.960000008</v>
      </c>
      <c r="C14" s="21">
        <f t="shared" ref="C14:D14" si="1">SUM(C15:C23)</f>
        <v>122426897.30000001</v>
      </c>
      <c r="D14" s="4">
        <f t="shared" si="1"/>
        <v>119387438.93000001</v>
      </c>
    </row>
    <row r="15" spans="1:4" x14ac:dyDescent="0.2">
      <c r="A15" s="14" t="s">
        <v>12</v>
      </c>
      <c r="B15" s="20">
        <v>36004345.700000003</v>
      </c>
      <c r="C15" s="20">
        <v>34435772.090000004</v>
      </c>
      <c r="D15" s="3">
        <v>34200112.18</v>
      </c>
    </row>
    <row r="16" spans="1:4" x14ac:dyDescent="0.2">
      <c r="A16" s="14" t="s">
        <v>13</v>
      </c>
      <c r="B16" s="20">
        <v>3090294.63</v>
      </c>
      <c r="C16" s="20">
        <v>4065726.03</v>
      </c>
      <c r="D16" s="3">
        <v>4056445.55</v>
      </c>
    </row>
    <row r="17" spans="1:4" x14ac:dyDescent="0.2">
      <c r="A17" s="14" t="s">
        <v>14</v>
      </c>
      <c r="B17" s="20">
        <v>12988569.639999999</v>
      </c>
      <c r="C17" s="20">
        <v>12979313.810000002</v>
      </c>
      <c r="D17" s="3">
        <v>12979314.010000002</v>
      </c>
    </row>
    <row r="18" spans="1:4" x14ac:dyDescent="0.2">
      <c r="A18" s="14" t="s">
        <v>9</v>
      </c>
      <c r="B18" s="20">
        <v>13065234.84</v>
      </c>
      <c r="C18" s="20">
        <v>22110792.120000001</v>
      </c>
      <c r="D18" s="3">
        <v>20061015.039999999</v>
      </c>
    </row>
    <row r="19" spans="1:4" x14ac:dyDescent="0.2">
      <c r="A19" s="14" t="s">
        <v>15</v>
      </c>
      <c r="B19" s="20">
        <v>1119710.3399999999</v>
      </c>
      <c r="C19" s="20">
        <v>430748.97</v>
      </c>
      <c r="D19" s="3">
        <v>430748.97</v>
      </c>
    </row>
    <row r="20" spans="1:4" x14ac:dyDescent="0.2">
      <c r="A20" s="14" t="s">
        <v>16</v>
      </c>
      <c r="B20" s="20">
        <v>17800209.899999999</v>
      </c>
      <c r="C20" s="20">
        <v>47674995.909999996</v>
      </c>
      <c r="D20" s="3">
        <v>46930254.810000002</v>
      </c>
    </row>
    <row r="21" spans="1:4" x14ac:dyDescent="0.2">
      <c r="A21" s="14" t="s">
        <v>17</v>
      </c>
      <c r="B21" s="20">
        <v>50000</v>
      </c>
      <c r="C21" s="20">
        <v>164342</v>
      </c>
      <c r="D21" s="3">
        <v>164342</v>
      </c>
    </row>
    <row r="22" spans="1:4" x14ac:dyDescent="0.2">
      <c r="A22" s="14" t="s">
        <v>18</v>
      </c>
      <c r="B22" s="20">
        <v>662118.91</v>
      </c>
      <c r="C22" s="20">
        <v>565206.37</v>
      </c>
      <c r="D22" s="3">
        <v>565206.37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-84780483.960000008</v>
      </c>
      <c r="C24" s="22">
        <f>C3-C14</f>
        <v>5088725.3699999899</v>
      </c>
      <c r="D24" s="5">
        <f>D3-D14</f>
        <v>7986165.2199999988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84762052.610000059</v>
      </c>
      <c r="C27" s="19">
        <f>SUM(C28:C34)</f>
        <v>122005449.90999997</v>
      </c>
      <c r="D27" s="2">
        <f>SUM(D28:D34)</f>
        <v>118965991.53999996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58593405.950000055</v>
      </c>
      <c r="C31" s="23">
        <v>62745396.809999958</v>
      </c>
      <c r="D31" s="16">
        <v>60450679.539999962</v>
      </c>
    </row>
    <row r="32" spans="1:4" x14ac:dyDescent="0.2">
      <c r="A32" s="11" t="s">
        <v>30</v>
      </c>
      <c r="B32" s="23">
        <v>8443317.8499999996</v>
      </c>
      <c r="C32" s="23">
        <v>20220034.829999998</v>
      </c>
      <c r="D32" s="16">
        <v>19475293.73</v>
      </c>
    </row>
    <row r="33" spans="1:4" x14ac:dyDescent="0.2">
      <c r="A33" s="11" t="s">
        <v>31</v>
      </c>
      <c r="B33" s="23">
        <v>17725328.810000002</v>
      </c>
      <c r="C33" s="23">
        <v>39040018.270000003</v>
      </c>
      <c r="D33" s="16">
        <v>39040018.270000003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84762052.610000059</v>
      </c>
      <c r="C39" s="25">
        <f t="shared" ref="C39:D39" si="2">C27+C35</f>
        <v>122005449.90999997</v>
      </c>
      <c r="D39" s="18">
        <f t="shared" si="2"/>
        <v>118965991.53999996</v>
      </c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dcterms:created xsi:type="dcterms:W3CDTF">2017-12-20T04:54:53Z</dcterms:created>
  <dcterms:modified xsi:type="dcterms:W3CDTF">2022-01-31T19:52:08Z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