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0" yWindow="0" windowWidth="28800" windowHeight="11775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<sst xmlns="http://schemas.openxmlformats.org/spreadsheetml/2006/main" count="61" uniqueCount="60">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</sst>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352424</xdr:colOff>
      <xdr:row>50</xdr:row>
      <xdr:rowOff>57149</xdr:rowOff>
    </xdr:from>
    <xdr:to>
      <xdr:col>5</xdr:col>
      <xdr:colOff>169018</xdr:colOff>
      <xdr:row>64</xdr:row>
      <xdr:rowOff>47624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4" y="8058149"/>
          <a:ext cx="9598769" cy="2009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31" zoomScaleNormal="100" zoomScaleSheetLayoutView="100" workbookViewId="0">
      <selection activeCell="A53" sqref="A53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59</v>
      </c>
      <c r="B1" s="30"/>
      <c r="C1" s="30"/>
      <c r="D1" s="30"/>
      <c r="E1" s="30"/>
      <c r="F1" s="31"/>
    </row>
    <row r="2" spans="1:6" x14ac:dyDescent="0.2">
      <c r="A2" s="6" t="s">
        <v>51</v>
      </c>
      <c r="B2" s="6">
        <v>2021</v>
      </c>
      <c r="C2" s="6">
        <v>2020</v>
      </c>
      <c r="D2" s="6" t="s">
        <v>51</v>
      </c>
      <c r="E2" s="6">
        <v>2021</v>
      </c>
      <c r="F2" s="6">
        <v>2020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16857033.530000001</v>
      </c>
      <c r="C5" s="11">
        <v>17323157.899999999</v>
      </c>
      <c r="D5" s="10" t="s">
        <v>36</v>
      </c>
      <c r="E5" s="11">
        <v>6291506.71</v>
      </c>
      <c r="F5" s="12">
        <v>6369036.0999999996</v>
      </c>
    </row>
    <row r="6" spans="1:6" x14ac:dyDescent="0.2">
      <c r="A6" s="10" t="s">
        <v>23</v>
      </c>
      <c r="B6" s="11">
        <v>3841560.29</v>
      </c>
      <c r="C6" s="11">
        <v>1203619.73</v>
      </c>
      <c r="D6" s="10" t="s">
        <v>37</v>
      </c>
      <c r="E6" s="11">
        <v>-826852.6</v>
      </c>
      <c r="F6" s="12">
        <v>836142.67</v>
      </c>
    </row>
    <row r="7" spans="1:6" x14ac:dyDescent="0.2">
      <c r="A7" s="10" t="s">
        <v>24</v>
      </c>
      <c r="B7" s="11">
        <v>2260725.35</v>
      </c>
      <c r="C7" s="11">
        <v>3956677.18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41134.080000000002</v>
      </c>
      <c r="F9" s="11">
        <v>0</v>
      </c>
    </row>
    <row r="10" spans="1:6" ht="22.5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40</v>
      </c>
      <c r="E12" s="11">
        <v>0</v>
      </c>
      <c r="F12" s="12">
        <v>0</v>
      </c>
    </row>
    <row r="13" spans="1:6" x14ac:dyDescent="0.2">
      <c r="A13" s="9" t="s">
        <v>52</v>
      </c>
      <c r="B13" s="14">
        <v>22959319.170000002</v>
      </c>
      <c r="C13" s="14">
        <v>22483454.809999999</v>
      </c>
      <c r="D13" s="13"/>
      <c r="E13" s="15"/>
      <c r="F13" s="16"/>
    </row>
    <row r="14" spans="1:6" x14ac:dyDescent="0.2">
      <c r="A14" s="17"/>
      <c r="B14" s="8"/>
      <c r="C14" s="8"/>
      <c r="D14" s="9" t="s">
        <v>55</v>
      </c>
      <c r="E14" s="18">
        <v>5505788.1900000004</v>
      </c>
      <c r="F14" s="19">
        <v>7205178.7699999996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1709498.55</v>
      </c>
      <c r="F17" s="12">
        <v>1154903.27</v>
      </c>
    </row>
    <row r="18" spans="1:6" x14ac:dyDescent="0.2">
      <c r="A18" s="10" t="s">
        <v>30</v>
      </c>
      <c r="B18" s="11">
        <v>129839032.48999999</v>
      </c>
      <c r="C18" s="11">
        <v>90396404.840000004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36170114.469999999</v>
      </c>
      <c r="C19" s="11">
        <v>33587425.670000002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550841.07999999996</v>
      </c>
      <c r="C20" s="11">
        <v>530355.48</v>
      </c>
      <c r="D20" s="10" t="s">
        <v>41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0</v>
      </c>
      <c r="C21" s="11">
        <v>0</v>
      </c>
      <c r="D21" s="10" t="s">
        <v>57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21">
        <v>0</v>
      </c>
      <c r="D24" s="9" t="s">
        <v>56</v>
      </c>
      <c r="E24" s="14">
        <v>1709498.55</v>
      </c>
      <c r="F24" s="19">
        <v>1154903.27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53</v>
      </c>
      <c r="B26" s="14">
        <v>166559988.03999999</v>
      </c>
      <c r="C26" s="14">
        <v>124514185.98999999</v>
      </c>
      <c r="D26" s="22" t="s">
        <v>50</v>
      </c>
      <c r="E26" s="14">
        <v>7215286.7400000002</v>
      </c>
      <c r="F26" s="19">
        <v>8360082.04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54</v>
      </c>
      <c r="B28" s="14">
        <v>189519307.21000001</v>
      </c>
      <c r="C28" s="14">
        <v>146997640.80000001</v>
      </c>
      <c r="D28" s="7" t="s">
        <v>43</v>
      </c>
      <c r="E28" s="8"/>
      <c r="F28" s="8"/>
    </row>
    <row r="29" spans="1:6" x14ac:dyDescent="0.2">
      <c r="A29" s="23"/>
      <c r="B29" s="24"/>
      <c r="C29" s="25"/>
      <c r="D29" s="17"/>
      <c r="E29" s="8"/>
      <c r="F29" s="8"/>
    </row>
    <row r="30" spans="1:6" x14ac:dyDescent="0.2">
      <c r="A30" s="26"/>
      <c r="B30" s="24"/>
      <c r="C30" s="25"/>
      <c r="D30" s="9" t="s">
        <v>42</v>
      </c>
      <c r="E30" s="14">
        <f>SUM(E31:E33)</f>
        <v>39821004.210000001</v>
      </c>
      <c r="F30" s="14">
        <f>SUM(F31:F33)</f>
        <v>48017950.810000002</v>
      </c>
    </row>
    <row r="31" spans="1:6" x14ac:dyDescent="0.2">
      <c r="A31" s="26"/>
      <c r="B31" s="24"/>
      <c r="C31" s="25"/>
      <c r="D31" s="10" t="s">
        <v>2</v>
      </c>
      <c r="E31" s="11">
        <v>420489.44</v>
      </c>
      <c r="F31" s="12">
        <v>0</v>
      </c>
    </row>
    <row r="32" spans="1:6" x14ac:dyDescent="0.2">
      <c r="A32" s="26"/>
      <c r="B32" s="24"/>
      <c r="C32" s="25"/>
      <c r="D32" s="10" t="s">
        <v>13</v>
      </c>
      <c r="E32" s="11">
        <v>0</v>
      </c>
      <c r="F32" s="12">
        <v>0</v>
      </c>
    </row>
    <row r="33" spans="1:6" x14ac:dyDescent="0.2">
      <c r="A33" s="26"/>
      <c r="B33" s="24"/>
      <c r="C33" s="25"/>
      <c r="D33" s="10" t="s">
        <v>45</v>
      </c>
      <c r="E33" s="11">
        <v>39400514.770000003</v>
      </c>
      <c r="F33" s="12">
        <v>48017950.810000002</v>
      </c>
    </row>
    <row r="34" spans="1:6" x14ac:dyDescent="0.2">
      <c r="A34" s="26"/>
      <c r="B34" s="24"/>
      <c r="C34" s="25"/>
      <c r="D34" s="13"/>
      <c r="E34" s="8"/>
      <c r="F34" s="16"/>
    </row>
    <row r="35" spans="1:6" x14ac:dyDescent="0.2">
      <c r="A35" s="26"/>
      <c r="B35" s="24"/>
      <c r="C35" s="25"/>
      <c r="D35" s="9" t="s">
        <v>44</v>
      </c>
      <c r="E35" s="14">
        <f>SUM(E36:E40)</f>
        <v>142483015.56</v>
      </c>
      <c r="F35" s="14">
        <f>SUM(F36:F40)</f>
        <v>90619607.950000003</v>
      </c>
    </row>
    <row r="36" spans="1:6" x14ac:dyDescent="0.2">
      <c r="A36" s="26"/>
      <c r="B36" s="24"/>
      <c r="C36" s="25"/>
      <c r="D36" s="10" t="s">
        <v>46</v>
      </c>
      <c r="E36" s="11">
        <v>52210391.990000002</v>
      </c>
      <c r="F36" s="12">
        <v>3573.46</v>
      </c>
    </row>
    <row r="37" spans="1:6" x14ac:dyDescent="0.2">
      <c r="A37" s="26"/>
      <c r="B37" s="24"/>
      <c r="C37" s="25"/>
      <c r="D37" s="10" t="s">
        <v>14</v>
      </c>
      <c r="E37" s="11">
        <v>86837026.310000002</v>
      </c>
      <c r="F37" s="12">
        <v>87180437.230000004</v>
      </c>
    </row>
    <row r="38" spans="1:6" x14ac:dyDescent="0.2">
      <c r="A38" s="26"/>
      <c r="B38" s="24"/>
      <c r="C38" s="25"/>
      <c r="D38" s="10" t="s">
        <v>3</v>
      </c>
      <c r="E38" s="11">
        <v>4539626</v>
      </c>
      <c r="F38" s="12">
        <v>4539626</v>
      </c>
    </row>
    <row r="39" spans="1:6" x14ac:dyDescent="0.2">
      <c r="A39" s="26"/>
      <c r="B39" s="24"/>
      <c r="C39" s="25"/>
      <c r="D39" s="10" t="s">
        <v>4</v>
      </c>
      <c r="E39" s="11">
        <v>0</v>
      </c>
      <c r="F39" s="12">
        <v>0</v>
      </c>
    </row>
    <row r="40" spans="1:6" x14ac:dyDescent="0.2">
      <c r="A40" s="26"/>
      <c r="B40" s="24"/>
      <c r="C40" s="25"/>
      <c r="D40" s="10" t="s">
        <v>47</v>
      </c>
      <c r="E40" s="11">
        <v>-1104028.74</v>
      </c>
      <c r="F40" s="12">
        <v>-1104028.74</v>
      </c>
    </row>
    <row r="41" spans="1:6" x14ac:dyDescent="0.2">
      <c r="A41" s="26"/>
      <c r="B41" s="24"/>
      <c r="C41" s="25"/>
      <c r="D41" s="13"/>
      <c r="E41" s="8"/>
      <c r="F41" s="16"/>
    </row>
    <row r="42" spans="1:6" ht="22.5" x14ac:dyDescent="0.2">
      <c r="A42" s="26"/>
      <c r="B42" s="27"/>
      <c r="C42" s="25"/>
      <c r="D42" s="9" t="s">
        <v>58</v>
      </c>
      <c r="E42" s="14">
        <f>SUM(E43:E44)</f>
        <v>0</v>
      </c>
      <c r="F42" s="14">
        <f>SUM(F43:F44)</f>
        <v>0</v>
      </c>
    </row>
    <row r="43" spans="1:6" x14ac:dyDescent="0.2">
      <c r="A43" s="23"/>
      <c r="B43" s="24"/>
      <c r="C43" s="25"/>
      <c r="D43" s="10" t="s">
        <v>15</v>
      </c>
      <c r="E43" s="11">
        <v>0</v>
      </c>
      <c r="F43" s="12">
        <v>0</v>
      </c>
    </row>
    <row r="44" spans="1:6" x14ac:dyDescent="0.2">
      <c r="A44" s="23"/>
      <c r="B44" s="24"/>
      <c r="C44" s="25"/>
      <c r="D44" s="10" t="s">
        <v>16</v>
      </c>
      <c r="E44" s="11">
        <v>0</v>
      </c>
      <c r="F44" s="12">
        <v>0</v>
      </c>
    </row>
    <row r="45" spans="1:6" x14ac:dyDescent="0.2">
      <c r="A45" s="23"/>
      <c r="B45" s="24"/>
      <c r="C45" s="25"/>
      <c r="D45" s="13"/>
      <c r="E45" s="8"/>
      <c r="F45" s="16"/>
    </row>
    <row r="46" spans="1:6" x14ac:dyDescent="0.2">
      <c r="A46" s="23"/>
      <c r="B46" s="24"/>
      <c r="C46" s="25"/>
      <c r="D46" s="9" t="s">
        <v>48</v>
      </c>
      <c r="E46" s="14">
        <v>182304019.77000001</v>
      </c>
      <c r="F46" s="19">
        <v>138637558.75999999</v>
      </c>
    </row>
    <row r="47" spans="1:6" x14ac:dyDescent="0.2">
      <c r="A47" s="23"/>
      <c r="B47" s="24"/>
      <c r="C47" s="25"/>
      <c r="D47" s="17"/>
      <c r="E47" s="8"/>
      <c r="F47" s="16"/>
    </row>
    <row r="48" spans="1:6" x14ac:dyDescent="0.2">
      <c r="A48" s="23"/>
      <c r="B48" s="24"/>
      <c r="C48" s="25"/>
      <c r="D48" s="9" t="s">
        <v>49</v>
      </c>
      <c r="E48" s="14">
        <v>189519306.50999999</v>
      </c>
      <c r="F48" s="14">
        <v>146997640.80000001</v>
      </c>
    </row>
    <row r="49" spans="1:6" x14ac:dyDescent="0.2">
      <c r="A49" s="23"/>
      <c r="B49" s="24"/>
      <c r="C49" s="24"/>
      <c r="D49" s="28"/>
      <c r="E49" s="25"/>
      <c r="F49" s="25"/>
    </row>
    <row r="51" spans="1:6" ht="12.75" x14ac:dyDescent="0.2">
      <c r="A51" s="5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2021-02-11T18:38:56Z</cp:lastPrinted>
  <dcterms:created xsi:type="dcterms:W3CDTF">2012-12-11T20:26:08Z</dcterms:created>
  <dcterms:modified xsi:type="dcterms:W3CDTF">2022-01-31T19:37:37Z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