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0\salen\012020\"/>
    </mc:Choice>
  </mc:AlternateContent>
  <bookViews>
    <workbookView xWindow="0" yWindow="0" windowWidth="28800" windowHeight="1233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G6" i="1" s="1"/>
  <c r="G37" i="1" s="1"/>
  <c r="F7" i="1"/>
  <c r="E7" i="1"/>
  <c r="D31" i="1"/>
  <c r="D26" i="1"/>
  <c r="D23" i="1"/>
  <c r="D19" i="1"/>
  <c r="D10" i="1"/>
  <c r="D7" i="1"/>
  <c r="I6" i="1" l="1"/>
  <c r="I37" i="1" s="1"/>
  <c r="E6" i="1"/>
  <c r="E37" i="1" s="1"/>
  <c r="H6" i="1"/>
  <c r="H37" i="1" s="1"/>
  <c r="F6" i="1"/>
  <c r="F37" i="1" s="1"/>
  <c r="D6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<sst xmlns="http://schemas.openxmlformats.org/spreadsheetml/2006/main" count="42" uniqueCount="42">
  <si>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</si>
  <si>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</si>
  <si>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</si>
  <si>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</si>
  <si>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</si>
  <si>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</si>
  <si>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</si>
  <si>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</si>
  <si>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</si>
  <si>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</si>
  <si>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</si>
  <si>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</si>
  <si>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</si>
  <si>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</si>
  <si>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</si>
  <si>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</si>
  <si>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</si>
  <si>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</si>
  <si>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</si>
  <si>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</si>
  <si>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</si>
  <si>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</si>
  <si>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</si>
  <si>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</si>
  <si>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</si>
  <si>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</si>
  <si>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</si>
  <si>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</si>
  <si>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</si>
  <si>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</si>
  <si>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</si>
  <si>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</si>
  <si>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</si>
  <si>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</si>
  <si>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</si>
  <si>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</si>
  <si>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</si>
  <si>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</si>
  <si>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</si>
  <si>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</si>
  <si>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</si>
  <si>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CORONEO, GTO.
GASTO POR CATEGORÍA PROGRAMÁTICA
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</si>
</sst>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8</xdr:col>
      <xdr:colOff>704850</xdr:colOff>
      <xdr:row>54</xdr:row>
      <xdr:rowOff>79229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943600"/>
          <a:ext cx="10306050" cy="2365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16" zoomScaleNormal="100" zoomScaleSheetLayoutView="90" workbookViewId="0">
      <selection activeCell="C39" sqref="C3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82187985.150000006</v>
      </c>
      <c r="E6" s="18">
        <f t="shared" ref="E6:I6" si="0">E7+E10+E19+E23+E26+E31</f>
        <v>8312140.0899999999</v>
      </c>
      <c r="F6" s="18">
        <f t="shared" si="0"/>
        <v>90500125.24000001</v>
      </c>
      <c r="G6" s="18">
        <f t="shared" si="0"/>
        <v>29257148.489999998</v>
      </c>
      <c r="H6" s="18">
        <f t="shared" si="0"/>
        <v>29266095.039999999</v>
      </c>
      <c r="I6" s="18">
        <f t="shared" si="0"/>
        <v>61242976.750000007</v>
      </c>
    </row>
    <row r="7" spans="1:9" x14ac:dyDescent="0.2">
      <c r="A7" s="13"/>
      <c r="B7" s="24" t="s">
        <v>0</v>
      </c>
      <c r="C7" s="23"/>
      <c r="D7" s="19">
        <f>D8+D9</f>
        <v>10252840.65</v>
      </c>
      <c r="E7" s="19">
        <f t="shared" ref="E7:I7" si="1">E8+E9</f>
        <v>0</v>
      </c>
      <c r="F7" s="19">
        <f t="shared" si="1"/>
        <v>10252840.65</v>
      </c>
      <c r="G7" s="19">
        <f t="shared" si="1"/>
        <v>5087903.8</v>
      </c>
      <c r="H7" s="19">
        <f t="shared" si="1"/>
        <v>5087903.8</v>
      </c>
      <c r="I7" s="19">
        <f t="shared" si="1"/>
        <v>5164936.8499999996</v>
      </c>
    </row>
    <row r="8" spans="1:9" x14ac:dyDescent="0.2">
      <c r="A8" s="13"/>
      <c r="B8" s="9"/>
      <c r="C8" s="3" t="s">
        <v>1</v>
      </c>
      <c r="D8" s="20">
        <v>10252840.65</v>
      </c>
      <c r="E8" s="20">
        <v>0</v>
      </c>
      <c r="F8" s="20">
        <v>10252840.65</v>
      </c>
      <c r="G8" s="20">
        <v>5087903.8</v>
      </c>
      <c r="H8" s="20">
        <v>5087903.8</v>
      </c>
      <c r="I8" s="20">
        <v>5164936.8499999996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71746544.5</v>
      </c>
      <c r="E10" s="19">
        <f t="shared" ref="E10:I10" si="2">SUM(E11:E18)</f>
        <v>8308370.0899999999</v>
      </c>
      <c r="F10" s="19">
        <f t="shared" si="2"/>
        <v>80054914.590000004</v>
      </c>
      <c r="G10" s="19">
        <f t="shared" si="2"/>
        <v>24129924.649999999</v>
      </c>
      <c r="H10" s="19">
        <f t="shared" si="2"/>
        <v>24138871.199999999</v>
      </c>
      <c r="I10" s="19">
        <f t="shared" si="2"/>
        <v>55924989.940000005</v>
      </c>
    </row>
    <row r="11" spans="1:9" x14ac:dyDescent="0.2">
      <c r="A11" s="13"/>
      <c r="B11" s="9"/>
      <c r="C11" s="3" t="s">
        <v>4</v>
      </c>
      <c r="D11" s="20">
        <v>69106724.829999998</v>
      </c>
      <c r="E11" s="20">
        <v>6889551.1100000003</v>
      </c>
      <c r="F11" s="20">
        <v>75996275.939999998</v>
      </c>
      <c r="G11" s="20">
        <v>23601291.949999999</v>
      </c>
      <c r="H11" s="20">
        <v>23610238.5</v>
      </c>
      <c r="I11" s="20">
        <v>52394983.990000002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527700</v>
      </c>
      <c r="E13" s="20">
        <v>0</v>
      </c>
      <c r="F13" s="20">
        <v>527700</v>
      </c>
      <c r="G13" s="20">
        <v>116017.91</v>
      </c>
      <c r="H13" s="20">
        <v>116017.91</v>
      </c>
      <c r="I13" s="20">
        <v>411682.09</v>
      </c>
    </row>
    <row r="14" spans="1:9" x14ac:dyDescent="0.2">
      <c r="A14" s="13"/>
      <c r="B14" s="9"/>
      <c r="C14" s="3" t="s">
        <v>7</v>
      </c>
      <c r="D14" s="20">
        <v>2112119.67</v>
      </c>
      <c r="E14" s="20">
        <v>1418818.98</v>
      </c>
      <c r="F14" s="20">
        <v>3530938.65</v>
      </c>
      <c r="G14" s="20">
        <v>412614.79</v>
      </c>
      <c r="H14" s="20">
        <v>412614.79</v>
      </c>
      <c r="I14" s="20">
        <v>3118323.86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188600</v>
      </c>
      <c r="E23" s="19">
        <f t="shared" ref="E23:I23" si="4">SUM(E24:E25)</f>
        <v>3770</v>
      </c>
      <c r="F23" s="19">
        <f t="shared" si="4"/>
        <v>192370</v>
      </c>
      <c r="G23" s="19">
        <f t="shared" si="4"/>
        <v>39320.04</v>
      </c>
      <c r="H23" s="19">
        <f t="shared" si="4"/>
        <v>39320.04</v>
      </c>
      <c r="I23" s="19">
        <f t="shared" si="4"/>
        <v>153049.96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188600</v>
      </c>
      <c r="E25" s="20">
        <v>3770</v>
      </c>
      <c r="F25" s="20">
        <v>192370</v>
      </c>
      <c r="G25" s="20">
        <v>39320.04</v>
      </c>
      <c r="H25" s="20">
        <v>39320.04</v>
      </c>
      <c r="I25" s="20">
        <v>153049.96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82187985.150000006</v>
      </c>
      <c r="E37" s="25">
        <f t="shared" ref="E37:I37" si="7">SUM(E33:E35)+E6</f>
        <v>8312140.0899999999</v>
      </c>
      <c r="F37" s="25">
        <f t="shared" si="7"/>
        <v>90500125.24000001</v>
      </c>
      <c r="G37" s="25">
        <f t="shared" si="7"/>
        <v>29257148.489999998</v>
      </c>
      <c r="H37" s="25">
        <f t="shared" si="7"/>
        <v>29266095.039999999</v>
      </c>
      <c r="I37" s="25">
        <f t="shared" si="7"/>
        <v>61242976.750000007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2020-05-08T15:46:29Z</cp:lastPrinted>
  <dcterms:created xsi:type="dcterms:W3CDTF">2012-12-11T21:13:37Z</dcterms:created>
  <dcterms:modified xsi:type="dcterms:W3CDTF">2020-05-08T15:46:35Z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