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8740" windowHeight="12300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C39" i="1" l="1"/>
  <c r="D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<sst xmlns="http://schemas.openxmlformats.org/spreadsheetml/2006/main" count="44" uniqueCount="36">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</sst>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76200</xdr:rowOff>
    </xdr:from>
    <xdr:to>
      <xdr:col>4</xdr:col>
      <xdr:colOff>47624</xdr:colOff>
      <xdr:row>57</xdr:row>
      <xdr:rowOff>129643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9025"/>
          <a:ext cx="6524624" cy="1482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tabSelected="1" topLeftCell="A21" zoomScaleNormal="100" workbookViewId="0">
      <selection activeCell="A42" sqref="A42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105950181.56</v>
      </c>
      <c r="C3" s="19">
        <f t="shared" ref="C3:D3" si="0">SUM(C4:C13)</f>
        <v>45895495.919999994</v>
      </c>
      <c r="D3" s="2">
        <f t="shared" si="0"/>
        <v>45881971.039999999</v>
      </c>
    </row>
    <row r="4" spans="1:4" x14ac:dyDescent="0.2">
      <c r="A4" s="14" t="s">
        <v>1</v>
      </c>
      <c r="B4" s="20">
        <v>2708394.87</v>
      </c>
      <c r="C4" s="20">
        <v>3196643.93</v>
      </c>
      <c r="D4" s="3">
        <v>3196643.93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15123.68</v>
      </c>
      <c r="C6" s="20">
        <v>1500</v>
      </c>
      <c r="D6" s="3">
        <v>1500</v>
      </c>
    </row>
    <row r="7" spans="1:4" x14ac:dyDescent="0.2">
      <c r="A7" s="14" t="s">
        <v>4</v>
      </c>
      <c r="B7" s="20">
        <v>975265</v>
      </c>
      <c r="C7" s="20">
        <v>620919.25</v>
      </c>
      <c r="D7" s="3">
        <v>620919.25</v>
      </c>
    </row>
    <row r="8" spans="1:4" x14ac:dyDescent="0.2">
      <c r="A8" s="14" t="s">
        <v>5</v>
      </c>
      <c r="B8" s="20">
        <v>1434397.96</v>
      </c>
      <c r="C8" s="20">
        <v>619620.77</v>
      </c>
      <c r="D8" s="3">
        <v>619620.77</v>
      </c>
    </row>
    <row r="9" spans="1:4" x14ac:dyDescent="0.2">
      <c r="A9" s="14" t="s">
        <v>6</v>
      </c>
      <c r="B9" s="20">
        <v>48611.15</v>
      </c>
      <c r="C9" s="20">
        <v>31383.35</v>
      </c>
      <c r="D9" s="3">
        <v>31383.35</v>
      </c>
    </row>
    <row r="10" spans="1:4" x14ac:dyDescent="0.2">
      <c r="A10" s="14" t="s">
        <v>7</v>
      </c>
      <c r="B10" s="20">
        <v>0</v>
      </c>
      <c r="C10" s="20">
        <v>0</v>
      </c>
      <c r="D10" s="3">
        <v>0</v>
      </c>
    </row>
    <row r="11" spans="1:4" x14ac:dyDescent="0.2">
      <c r="A11" s="14" t="s">
        <v>8</v>
      </c>
      <c r="B11" s="20">
        <v>100768388.90000001</v>
      </c>
      <c r="C11" s="20">
        <v>41425428.619999997</v>
      </c>
      <c r="D11" s="3">
        <v>41411903.740000002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0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106468315.36000001</v>
      </c>
      <c r="C14" s="21">
        <f t="shared" ref="C14:D14" si="1">SUM(C15:C23)</f>
        <v>50618762.560000002</v>
      </c>
      <c r="D14" s="4">
        <f t="shared" si="1"/>
        <v>48164508.450000003</v>
      </c>
    </row>
    <row r="15" spans="1:4" x14ac:dyDescent="0.2">
      <c r="A15" s="14" t="s">
        <v>12</v>
      </c>
      <c r="B15" s="20">
        <v>34196405.420000002</v>
      </c>
      <c r="C15" s="20">
        <v>14308876.08</v>
      </c>
      <c r="D15" s="3">
        <v>14308876.08</v>
      </c>
    </row>
    <row r="16" spans="1:4" x14ac:dyDescent="0.2">
      <c r="A16" s="14" t="s">
        <v>13</v>
      </c>
      <c r="B16" s="20">
        <v>3782815.63</v>
      </c>
      <c r="C16" s="20">
        <v>1682148.34</v>
      </c>
      <c r="D16" s="3">
        <v>1682148.34</v>
      </c>
    </row>
    <row r="17" spans="1:4" x14ac:dyDescent="0.2">
      <c r="A17" s="14" t="s">
        <v>14</v>
      </c>
      <c r="B17" s="20">
        <v>12889362.369999999</v>
      </c>
      <c r="C17" s="20">
        <v>9311275.6000000015</v>
      </c>
      <c r="D17" s="3">
        <v>8771310.1499999985</v>
      </c>
    </row>
    <row r="18" spans="1:4" x14ac:dyDescent="0.2">
      <c r="A18" s="14" t="s">
        <v>9</v>
      </c>
      <c r="B18" s="20">
        <v>29513089.109999999</v>
      </c>
      <c r="C18" s="20">
        <v>10085821.319999998</v>
      </c>
      <c r="D18" s="3">
        <v>9136062.0600000005</v>
      </c>
    </row>
    <row r="19" spans="1:4" x14ac:dyDescent="0.2">
      <c r="A19" s="14" t="s">
        <v>15</v>
      </c>
      <c r="B19" s="20">
        <v>2223088.73</v>
      </c>
      <c r="C19" s="20">
        <v>3286446.48</v>
      </c>
      <c r="D19" s="3">
        <v>3286446.48</v>
      </c>
    </row>
    <row r="20" spans="1:4" x14ac:dyDescent="0.2">
      <c r="A20" s="14" t="s">
        <v>16</v>
      </c>
      <c r="B20" s="20">
        <v>23553554.100000001</v>
      </c>
      <c r="C20" s="20">
        <v>11269618.289999999</v>
      </c>
      <c r="D20" s="3">
        <v>10316118.890000001</v>
      </c>
    </row>
    <row r="21" spans="1:4" x14ac:dyDescent="0.2">
      <c r="A21" s="14" t="s">
        <v>17</v>
      </c>
      <c r="B21" s="20">
        <v>0</v>
      </c>
      <c r="C21" s="20">
        <v>674576.45</v>
      </c>
      <c r="D21" s="3">
        <v>663546.44999999995</v>
      </c>
    </row>
    <row r="22" spans="1:4" x14ac:dyDescent="0.2">
      <c r="A22" s="14" t="s">
        <v>18</v>
      </c>
      <c r="B22" s="20">
        <v>310000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-518133.80000001192</v>
      </c>
      <c r="C24" s="22">
        <f>C3-C14</f>
        <v>-4723266.640000008</v>
      </c>
      <c r="D24" s="5">
        <f>D3-D14</f>
        <v>-2282537.4100000039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104039607.66000001</v>
      </c>
      <c r="C27" s="19">
        <f>SUM(C28:C34)</f>
        <v>50598089.510000005</v>
      </c>
      <c r="D27" s="2">
        <f>SUM(D28:D34)</f>
        <v>48143835.399999999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66034070.70000001</v>
      </c>
      <c r="C31" s="23">
        <v>30126231.480000004</v>
      </c>
      <c r="D31" s="16">
        <v>29567372.870000001</v>
      </c>
    </row>
    <row r="32" spans="1:4" x14ac:dyDescent="0.2">
      <c r="A32" s="11" t="s">
        <v>30</v>
      </c>
      <c r="B32" s="23">
        <v>18405015.210000001</v>
      </c>
      <c r="C32" s="23">
        <v>10761851.030000001</v>
      </c>
      <c r="D32" s="16">
        <v>9815687.7700000014</v>
      </c>
    </row>
    <row r="33" spans="1:4" x14ac:dyDescent="0.2">
      <c r="A33" s="11" t="s">
        <v>31</v>
      </c>
      <c r="B33" s="23">
        <v>19600521.75</v>
      </c>
      <c r="C33" s="23">
        <v>9710007</v>
      </c>
      <c r="D33" s="16">
        <v>8760774.7599999998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104039607.66000001</v>
      </c>
      <c r="C39" s="25">
        <f t="shared" ref="C39:D39" si="2">C27+C35</f>
        <v>50598089.510000005</v>
      </c>
      <c r="D39" s="18">
        <f t="shared" si="2"/>
        <v>48143835.399999999</v>
      </c>
    </row>
  </sheetData>
  <mergeCells count="1">
    <mergeCell ref="A1:D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2020-08-03T15:35:27Z</cp:lastPrinted>
  <dcterms:created xsi:type="dcterms:W3CDTF">2017-12-20T04:54:53Z</dcterms:created>
  <dcterms:modified xsi:type="dcterms:W3CDTF">2020-08-03T15:35:39Z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