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istecad\Ofs2020\salen\012020\"/>
    </mc:Choice>
  </mc:AlternateContent>
  <bookViews>
    <workbookView xWindow="0" yWindow="0" windowWidth="28800" windowHeight="1233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 (I)" sheetId="19" r:id="rId6"/>
    <sheet name="VHP" sheetId="61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/>
  <c r="E3" i="61"/>
  <c r="E14" i="59"/>
  <c r="F14" i="59" s="1"/>
  <c r="G14" i="59" s="1"/>
  <c r="A1" i="61"/>
  <c r="A1" i="62"/>
  <c r="C39" i="64" l="1"/>
  <c r="A3" i="61"/>
  <c r="E2" i="61"/>
  <c r="A3" i="62"/>
  <c r="E1" i="61"/>
</calcChain>
</file>

<file path=xl/sharedStrings.xml><?xml version="1.0" encoding="utf-8"?>
<sst xmlns="http://schemas.openxmlformats.org/spreadsheetml/2006/main" count="871" uniqueCount="624">
  <si>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</si>
  <si>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</si>
  <si>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</si>
  <si>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</si>
  <si>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</si>
  <si>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</si>
  <si>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</si>
  <si>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</si>
  <si>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</si>
  <si>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</si>
  <si>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</si>
  <si>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</si>
  <si>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</si>
  <si>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</si>
  <si>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</si>
  <si>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</si>
  <si>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</si>
  <si>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</si>
  <si>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</si>
  <si>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</si>
  <si>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</si>
  <si>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</si>
  <si>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</si>
  <si>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</si>
  <si>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</si>
  <si>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</si>
  <si>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</si>
  <si>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</si>
  <si>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</si>
  <si>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</si>
  <si>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</si>
  <si>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</si>
  <si>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</si>
  <si>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</si>
  <si>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</si>
  <si>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</si>
  <si>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</si>
  <si>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</si>
  <si>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</si>
  <si>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</si>
  <si>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</si>
  <si>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</si>
  <si>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</si>
  <si>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</si>
  <si>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</si>
  <si>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</si>
  <si>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</si>
  <si>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</si>
  <si>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</si>
  <si>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</si>
  <si>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</si>
  <si>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</si>
  <si>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</si>
  <si>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</si>
  <si>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</si>
  <si>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</si>
  <si>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</si>
  <si>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</si>
  <si>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</si>
  <si>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</si>
  <si>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</si>
  <si>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</si>
  <si>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</si>
  <si>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</si>
  <si>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</si>
  <si>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</si>
  <si>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</si>
  <si>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</si>
  <si>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</si>
  <si>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</si>
  <si>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</si>
  <si>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</si>
  <si>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</si>
  <si>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</si>
  <si>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</si>
  <si>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</si>
  <si>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</si>
  <si>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</si>
  <si>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</si>
  <si>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</si>
  <si>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</si>
  <si>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</si>
  <si>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</si>
  <si>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</si>
  <si>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</si>
  <si>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</si>
  <si>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</si>
  <si>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</si>
  <si>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</si>
  <si>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</si>
  <si>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</si>
  <si>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</si>
  <si>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</si>
  <si>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</si>
  <si>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</si>
  <si>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</si>
  <si>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</si>
  <si>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</si>
  <si>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</si>
  <si>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</si>
  <si>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</si>
  <si>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</si>
  <si>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</si>
  <si>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</si>
  <si>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</si>
  <si>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</si>
  <si>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</si>
  <si>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</si>
  <si>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</si>
  <si>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</si>
  <si>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</si>
  <si>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</si>
  <si>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</si>
  <si>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</si>
  <si>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</si>
  <si>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</si>
  <si>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</si>
  <si>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</si>
  <si>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</si>
  <si>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</si>
  <si>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</si>
  <si>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</si>
  <si>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</si>
  <si>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</si>
  <si>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</si>
  <si>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</si>
  <si>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</si>
  <si>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</si>
  <si>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</si>
  <si>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</si>
  <si>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</si>
  <si>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</si>
  <si>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</si>
  <si>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</si>
  <si>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</si>
  <si>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</si>
  <si>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</si>
  <si>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</si>
  <si>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</si>
  <si>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</si>
  <si>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</si>
  <si>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</si>
  <si>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</si>
  <si>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</si>
  <si>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</si>
  <si>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</si>
  <si>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</si>
  <si>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</si>
  <si>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</si>
  <si>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</si>
  <si>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</si>
  <si>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</si>
  <si>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</si>
  <si>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</si>
  <si>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</si>
  <si>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</si>
  <si>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</si>
  <si>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</si>
  <si>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</si>
  <si>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</si>
  <si>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</si>
  <si>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</si>
  <si>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</si>
  <si>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</si>
  <si>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</si>
  <si>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</si>
  <si>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</si>
  <si>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</si>
  <si>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</si>
  <si>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</si>
  <si>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</si>
  <si>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</si>
  <si>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</si>
  <si>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</si>
  <si>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</si>
  <si>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</si>
  <si>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</si>
  <si>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</si>
  <si>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</si>
  <si>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</si>
  <si>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</si>
  <si>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</si>
  <si>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</si>
  <si>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</si>
  <si>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</si>
  <si>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</si>
  <si>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</si>
  <si>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</si>
  <si>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</si>
  <si>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</si>
  <si>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</si>
  <si>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</si>
  <si>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</si>
  <si>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</si>
  <si>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</si>
  <si>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</si>
  <si>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</si>
  <si>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</si>
  <si>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</si>
  <si>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</si>
  <si>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</si>
  <si>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</si>
  <si>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</si>
  <si>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</si>
  <si>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</si>
  <si>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</si>
  <si>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</si>
  <si>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</si>
  <si>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</si>
  <si>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</si>
  <si>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</si>
  <si>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</si>
  <si>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</si>
  <si>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</si>
  <si>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</si>
  <si>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</si>
  <si>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</si>
  <si>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</si>
  <si>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</si>
  <si>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</si>
  <si>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</si>
  <si>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</si>
  <si>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</si>
  <si>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</si>
  <si>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</si>
  <si>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</si>
  <si>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</si>
  <si>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</si>
  <si>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</si>
  <si>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</si>
  <si>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</si>
  <si>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</si>
  <si>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</si>
  <si>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</si>
  <si>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</si>
  <si>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</si>
  <si>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</si>
  <si>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</si>
  <si>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</si>
  <si>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</si>
  <si>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</si>
  <si>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</si>
  <si>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</si>
  <si>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</si>
  <si>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</si>
  <si>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</si>
  <si>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</si>
  <si>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</si>
  <si>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</si>
  <si>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</si>
  <si>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</si>
  <si>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</si>
  <si>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</si>
  <si>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</si>
  <si>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</si>
  <si>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</si>
  <si>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</si>
  <si>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</si>
  <si>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</si>
  <si>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</si>
  <si>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</si>
  <si>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</si>
  <si>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</si>
  <si>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</si>
  <si>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</si>
  <si>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</si>
  <si>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</si>
  <si>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</si>
  <si>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</si>
  <si>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</si>
  <si>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</si>
  <si>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</si>
  <si>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</si>
  <si>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</si>
  <si>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</si>
  <si>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</si>
  <si>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</si>
  <si>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</si>
  <si>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</si>
  <si>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</si>
  <si>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</si>
  <si>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</si>
  <si>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</si>
  <si>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</si>
  <si>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</si>
  <si>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</si>
  <si>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</si>
  <si>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</si>
  <si>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</si>
  <si>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</si>
  <si>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</si>
  <si>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</si>
  <si>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</si>
  <si>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</si>
  <si>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</si>
  <si>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</si>
  <si>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</si>
  <si>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</si>
  <si>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</si>
  <si>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</si>
  <si>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</si>
  <si>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</si>
  <si>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</si>
  <si>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</si>
  <si>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</si>
  <si>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</si>
  <si>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</si>
  <si>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</si>
  <si>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</si>
  <si>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</si>
  <si>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</si>
  <si>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</si>
  <si>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</si>
  <si>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</si>
  <si>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</si>
  <si>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</si>
  <si>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</si>
  <si>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</si>
  <si>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</si>
  <si>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</si>
  <si>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</si>
  <si>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</si>
  <si>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</si>
  <si>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</si>
  <si>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</si>
  <si>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</si>
  <si>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</si>
  <si>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</si>
  <si>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</si>
  <si>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</si>
  <si>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</si>
  <si>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</si>
  <si>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</si>
  <si>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</si>
  <si>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</si>
  <si>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</si>
  <si>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</si>
  <si>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</si>
  <si>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</si>
  <si>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</si>
  <si>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</si>
  <si>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</si>
  <si>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</si>
  <si>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</si>
  <si>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</si>
  <si>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</si>
  <si>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</si>
  <si>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</si>
  <si>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</si>
  <si>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</si>
  <si>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</si>
  <si>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</si>
  <si>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</si>
  <si>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</si>
  <si>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</si>
  <si>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</si>
  <si>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</si>
  <si>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</si>
  <si>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</si>
  <si>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</si>
  <si>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</si>
  <si>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</si>
  <si>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</si>
  <si>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</si>
  <si>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</si>
  <si>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</si>
  <si>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</si>
  <si>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</si>
  <si>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</si>
  <si>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</si>
  <si>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</si>
  <si>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</si>
  <si>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</si>
  <si>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</si>
  <si>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</si>
  <si>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</si>
  <si>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</si>
  <si>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</si>
  <si>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</si>
  <si>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</si>
  <si>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</si>
  <si>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</si>
  <si>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</si>
  <si>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</si>
  <si>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</si>
  <si>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</si>
  <si>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</si>
  <si>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</si>
  <si>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</si>
  <si>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</si>
  <si>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</si>
  <si>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</si>
  <si>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</si>
  <si>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</si>
  <si>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</si>
  <si>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</si>
  <si>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</si>
  <si>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</si>
  <si>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</si>
  <si>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</si>
  <si>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</si>
  <si>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</si>
  <si>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</si>
  <si>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</si>
  <si>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</si>
  <si>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</si>
  <si>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</si>
  <si>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</si>
  <si>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</si>
  <si>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</si>
  <si>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</si>
  <si>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</si>
  <si>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</si>
  <si>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</si>
  <si>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</si>
  <si>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</si>
  <si>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</si>
  <si>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</si>
  <si>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</si>
  <si>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</si>
  <si>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</si>
  <si>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</si>
  <si>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</si>
  <si>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</si>
  <si>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</si>
  <si>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</si>
  <si>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</si>
  <si>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</si>
  <si>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</si>
  <si>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</si>
  <si>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</si>
  <si>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</si>
  <si>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</si>
  <si>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</si>
  <si>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</si>
  <si>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</si>
  <si>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</si>
  <si>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</si>
  <si>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</si>
  <si>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</si>
  <si>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</si>
  <si>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</si>
  <si>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</si>
  <si>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</si>
  <si>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</si>
  <si>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</si>
  <si>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</si>
  <si>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</si>
  <si>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</si>
  <si>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</si>
  <si>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</si>
  <si>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</si>
  <si>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</si>
  <si>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</si>
  <si>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</si>
  <si>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</si>
  <si>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</si>
  <si>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</si>
  <si>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</si>
  <si>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</si>
  <si>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</si>
  <si>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</si>
  <si>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</si>
  <si>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</si>
  <si>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</si>
  <si>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</si>
  <si>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</si>
  <si>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</si>
  <si>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</si>
  <si>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</si>
  <si>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</si>
  <si>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</si>
  <si>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</si>
  <si>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</si>
  <si>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</si>
  <si>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</si>
  <si>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</si>
  <si>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</si>
  <si>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</si>
  <si>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</si>
  <si>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</si>
  <si>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</si>
  <si>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</si>
  <si>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</si>
  <si>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</si>
  <si>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</si>
  <si>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</si>
  <si>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</si>
  <si>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</si>
  <si>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</si>
  <si>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</si>
  <si>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</si>
  <si>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</si>
  <si>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</si>
  <si>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</si>
  <si>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</si>
  <si>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</si>
  <si>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</si>
  <si>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</si>
  <si>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</si>
  <si>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</si>
  <si>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</si>
  <si>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</si>
  <si>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</si>
  <si>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</si>
  <si>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</si>
  <si>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</si>
  <si>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</si>
  <si>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</si>
  <si>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</si>
  <si>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</si>
  <si>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</si>
  <si>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</si>
  <si>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</si>
  <si>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</si>
  <si>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</si>
  <si>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</si>
  <si>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</si>
  <si>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</si>
  <si>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</si>
  <si>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</si>
  <si>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</si>
  <si>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</si>
  <si>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</si>
  <si>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</si>
  <si>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</si>
  <si>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</si>
  <si>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</si>
  <si>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</si>
  <si>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</si>
  <si>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</si>
  <si>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</si>
  <si>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</si>
  <si>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</si>
  <si>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</si>
  <si>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</si>
  <si>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</si>
  <si>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</si>
  <si>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</si>
  <si>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</si>
  <si>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</si>
  <si>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</si>
  <si>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</si>
  <si>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</si>
  <si>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</si>
  <si>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</si>
  <si>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</si>
  <si>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</si>
  <si>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</si>
  <si>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</si>
  <si>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</si>
  <si>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</si>
  <si>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</si>
  <si>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</si>
  <si>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</si>
  <si>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</si>
  <si>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</si>
  <si>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</si>
  <si>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</si>
  <si>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</si>
  <si>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</si>
  <si>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</si>
  <si>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</si>
  <si>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</si>
  <si>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</si>
  <si>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</si>
  <si>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</si>
  <si>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</si>
  <si>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</si>
  <si>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</si>
  <si>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</si>
  <si>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</si>
  <si>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</si>
  <si>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</si>
  <si>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</si>
  <si>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</si>
  <si>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</si>
  <si>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</si>
  <si>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</si>
  <si>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</si>
  <si>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</si>
  <si>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</si>
  <si>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</si>
  <si>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</si>
  <si>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</si>
  <si>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</si>
  <si>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</si>
  <si>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</si>
  <si>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</si>
  <si>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</si>
  <si>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</si>
  <si>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</si>
  <si>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</si>
  <si>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</si>
  <si>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</si>
  <si>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</si>
  <si>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</si>
  <si>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</si>
  <si>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</si>
  <si>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</si>
  <si>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</si>
  <si>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</si>
  <si>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</si>
  <si>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</si>
  <si>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</si>
  <si>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</si>
  <si>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</si>
  <si>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</si>
  <si>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</si>
  <si>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</si>
  <si>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</si>
  <si>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</si>
  <si>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</si>
  <si>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</si>
  <si>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</si>
  <si>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</si>
  <si>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</si>
  <si>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</si>
  <si>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</si>
  <si>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</si>
  <si>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DE CORONEO, GTO. 2020</t>
  </si>
  <si>
    <t>CORRESPONDIENTE DEL 01 DE ENERO DEL 2020 AL 31 DE MARZO DEL 2020</t>
  </si>
  <si>
    <t>Correspondiente del 01 DE ENERO al 31 DE MARZO</t>
  </si>
  <si>
    <t>CORONEO,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</si>
</sst>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5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33" t="s">
        <v>620</v>
      </c>
      <c r="B1" s="133"/>
      <c r="C1" s="37" t="s">
        <v>185</v>
      </c>
      <c r="D1" s="38">
        <v>2020</v>
      </c>
    </row>
    <row r="2" spans="1:5" ht="18.95" customHeight="1" x14ac:dyDescent="0.2">
      <c r="A2" s="134" t="s">
        <v>495</v>
      </c>
      <c r="B2" s="134"/>
      <c r="C2" s="37" t="s">
        <v>187</v>
      </c>
      <c r="D2" s="40" t="s">
        <v>188</v>
      </c>
    </row>
    <row r="3" spans="1:5" ht="18.95" customHeight="1" x14ac:dyDescent="0.2">
      <c r="A3" s="135" t="s">
        <v>621</v>
      </c>
      <c r="B3" s="135"/>
      <c r="C3" s="37" t="s">
        <v>189</v>
      </c>
      <c r="D3" s="38">
        <v>1</v>
      </c>
      <c r="E3" s="14">
        <v>1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39" t="s">
        <v>623</v>
      </c>
      <c r="B1" s="140"/>
      <c r="C1" s="141"/>
    </row>
    <row r="2" spans="1:3" s="59" customFormat="1" ht="18" customHeight="1" x14ac:dyDescent="0.25">
      <c r="A2" s="142" t="s">
        <v>492</v>
      </c>
      <c r="B2" s="143"/>
      <c r="C2" s="144"/>
    </row>
    <row r="3" spans="1:3" s="59" customFormat="1" ht="18" customHeight="1" x14ac:dyDescent="0.25">
      <c r="A3" s="142" t="s">
        <v>622</v>
      </c>
      <c r="B3" s="143"/>
      <c r="C3" s="144"/>
    </row>
    <row r="4" spans="1:3" s="61" customFormat="1" ht="18" customHeight="1" x14ac:dyDescent="0.2">
      <c r="A4" s="145" t="s">
        <v>488</v>
      </c>
      <c r="B4" s="146"/>
      <c r="C4" s="147"/>
    </row>
    <row r="5" spans="1:3" x14ac:dyDescent="0.2">
      <c r="A5" s="76" t="s">
        <v>528</v>
      </c>
      <c r="B5" s="76"/>
      <c r="C5" s="77">
        <v>25349928.98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3" x14ac:dyDescent="0.2">
      <c r="A17" s="91">
        <v>3.2</v>
      </c>
      <c r="B17" s="84" t="s">
        <v>537</v>
      </c>
      <c r="C17" s="82">
        <v>0</v>
      </c>
    </row>
    <row r="18" spans="1:3" x14ac:dyDescent="0.2">
      <c r="A18" s="91">
        <v>3.3</v>
      </c>
      <c r="B18" s="86" t="s">
        <v>538</v>
      </c>
      <c r="C18" s="92">
        <v>0</v>
      </c>
    </row>
    <row r="19" spans="1:3" x14ac:dyDescent="0.2">
      <c r="A19" s="78"/>
      <c r="B19" s="93"/>
      <c r="C19" s="94"/>
    </row>
    <row r="20" spans="1:3" x14ac:dyDescent="0.2">
      <c r="A20" s="95" t="s">
        <v>82</v>
      </c>
      <c r="B20" s="95"/>
      <c r="C20" s="77">
        <f>C5+C7-C15</f>
        <v>25349928.98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workbookViewId="0">
      <selection activeCell="B10" sqref="B10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17.7109375" style="60" customWidth="1"/>
    <col min="4" max="16384" width="11.42578125" style="60"/>
  </cols>
  <sheetData>
    <row r="1" spans="1:3" s="62" customFormat="1" ht="18.95" customHeight="1" x14ac:dyDescent="0.25">
      <c r="A1" s="139" t="s">
        <v>623</v>
      </c>
      <c r="B1" s="140"/>
      <c r="C1" s="141"/>
    </row>
    <row r="2" spans="1:3" s="62" customFormat="1" ht="18.95" customHeight="1" x14ac:dyDescent="0.25">
      <c r="A2" s="148" t="s">
        <v>493</v>
      </c>
      <c r="B2" s="149"/>
      <c r="C2" s="150"/>
    </row>
    <row r="3" spans="1:3" s="62" customFormat="1" ht="18.95" customHeight="1" x14ac:dyDescent="0.25">
      <c r="A3" s="142" t="s">
        <v>622</v>
      </c>
      <c r="B3" s="143"/>
      <c r="C3" s="144"/>
    </row>
    <row r="4" spans="1:3" x14ac:dyDescent="0.2">
      <c r="A4" s="145" t="s">
        <v>488</v>
      </c>
      <c r="B4" s="146"/>
      <c r="C4" s="147"/>
    </row>
    <row r="5" spans="1:3" x14ac:dyDescent="0.2">
      <c r="A5" s="106" t="s">
        <v>541</v>
      </c>
      <c r="B5" s="76"/>
      <c r="C5" s="99">
        <v>29275473.59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7057336.0999999996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7057336.0999999996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22218137.490000002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portrait" horizontalDpi="300" verticalDpi="30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8" t="str">
        <f>'Notas a los Edos Financieros'!A1</f>
        <v>MUNICIPIO DE CORONEO, GTO. 2020</v>
      </c>
      <c r="B1" s="151"/>
      <c r="C1" s="151"/>
      <c r="D1" s="151"/>
      <c r="E1" s="151"/>
      <c r="F1" s="151"/>
      <c r="G1" s="50" t="s">
        <v>185</v>
      </c>
      <c r="H1" s="51">
        <f>'Notas a los Edos Financieros'!D1</f>
        <v>2020</v>
      </c>
    </row>
    <row r="2" spans="1:10" ht="18.95" customHeight="1" x14ac:dyDescent="0.2">
      <c r="A2" s="138" t="s">
        <v>494</v>
      </c>
      <c r="B2" s="151"/>
      <c r="C2" s="151"/>
      <c r="D2" s="151"/>
      <c r="E2" s="151"/>
      <c r="F2" s="151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2" t="str">
        <f>'Notas a los Edos Financieros'!A3</f>
        <v>CORRESPONDIENTE DEL 01 DE ENERO DEL 2020 AL 31 DE MARZO DEL 2020</v>
      </c>
      <c r="B3" s="153"/>
      <c r="C3" s="153"/>
      <c r="D3" s="153"/>
      <c r="E3" s="153"/>
      <c r="F3" s="153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208219054.91</v>
      </c>
      <c r="E35" s="64">
        <v>208219054.91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105950181.56</v>
      </c>
      <c r="D36" s="57">
        <v>0</v>
      </c>
      <c r="E36" s="57">
        <v>0</v>
      </c>
      <c r="F36" s="57">
        <v>105950181.56</v>
      </c>
    </row>
    <row r="37" spans="1:6" x14ac:dyDescent="0.2">
      <c r="A37" s="52">
        <v>8120</v>
      </c>
      <c r="B37" s="52" t="s">
        <v>95</v>
      </c>
      <c r="C37" s="57">
        <v>105950181.56</v>
      </c>
      <c r="D37" s="57">
        <v>25349796.309999999</v>
      </c>
      <c r="E37" s="57">
        <v>-132.66999999999999</v>
      </c>
      <c r="F37" s="57">
        <v>80600252.579999998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25349663.640000001</v>
      </c>
      <c r="E39" s="57">
        <v>25349663.640000001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-132.66999999999999</v>
      </c>
      <c r="E40" s="57">
        <v>25349796.309999999</v>
      </c>
      <c r="F40" s="57">
        <v>25349928.98</v>
      </c>
    </row>
    <row r="41" spans="1:6" x14ac:dyDescent="0.2">
      <c r="A41" s="52">
        <v>8210</v>
      </c>
      <c r="B41" s="52" t="s">
        <v>91</v>
      </c>
      <c r="C41" s="57">
        <v>81684210.150000006</v>
      </c>
      <c r="D41" s="57">
        <v>0</v>
      </c>
      <c r="E41" s="57">
        <v>658175</v>
      </c>
      <c r="F41" s="57">
        <v>82342385.150000006</v>
      </c>
    </row>
    <row r="42" spans="1:6" x14ac:dyDescent="0.2">
      <c r="A42" s="52">
        <v>8220</v>
      </c>
      <c r="B42" s="52" t="s">
        <v>90</v>
      </c>
      <c r="C42" s="57">
        <v>66188470.700000003</v>
      </c>
      <c r="D42" s="57">
        <v>16453141.470000001</v>
      </c>
      <c r="E42" s="57">
        <v>53228218.840000004</v>
      </c>
      <c r="F42" s="57">
        <v>29413393.329999998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7485826.3799999999</v>
      </c>
      <c r="E43" s="57">
        <v>15797966.470000001</v>
      </c>
      <c r="F43" s="57">
        <v>8312140.0899999999</v>
      </c>
    </row>
    <row r="44" spans="1:6" x14ac:dyDescent="0.2">
      <c r="A44" s="52">
        <v>8240</v>
      </c>
      <c r="B44" s="52" t="s">
        <v>88</v>
      </c>
      <c r="C44" s="57">
        <v>15495739.449999999</v>
      </c>
      <c r="D44" s="57">
        <v>45745392.460000001</v>
      </c>
      <c r="E44" s="57">
        <v>29275473.59</v>
      </c>
      <c r="F44" s="57">
        <v>31965658.32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29275473.59</v>
      </c>
      <c r="E45" s="57">
        <v>29275473.59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29275473.59</v>
      </c>
      <c r="E46" s="57">
        <v>29284420.140000001</v>
      </c>
      <c r="F46" s="57">
        <v>-8946.5499999999993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29284420.140000001</v>
      </c>
      <c r="E47" s="57">
        <v>0</v>
      </c>
      <c r="F47" s="57">
        <v>29284420.140000001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1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>
      <selection activeCell="B24" sqref="B24"/>
    </sheetView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4" t="s">
        <v>34</v>
      </c>
      <c r="B5" s="154"/>
      <c r="C5" s="154"/>
      <c r="D5" s="154"/>
      <c r="E5" s="15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5" t="s">
        <v>36</v>
      </c>
      <c r="C10" s="155"/>
      <c r="D10" s="155"/>
      <c r="E10" s="155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5" t="s">
        <v>38</v>
      </c>
      <c r="C12" s="155"/>
      <c r="D12" s="155"/>
      <c r="E12" s="155"/>
    </row>
    <row r="13" spans="1:8" s="6" customFormat="1" ht="26.1" customHeight="1" x14ac:dyDescent="0.2">
      <c r="A13" s="123" t="s">
        <v>604</v>
      </c>
      <c r="B13" s="155" t="s">
        <v>39</v>
      </c>
      <c r="C13" s="155"/>
      <c r="D13" s="155"/>
      <c r="E13" s="15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2"/>
  <sheetViews>
    <sheetView topLeftCell="A24" zoomScaleNormal="100" workbookViewId="0">
      <selection activeCell="A57" sqref="A57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6" t="str">
        <f>'Notas a los Edos Financieros'!A1</f>
        <v>MUNICIPIO DE CORONEO, GTO. 2020</v>
      </c>
      <c r="B1" s="137"/>
      <c r="C1" s="137"/>
      <c r="D1" s="137"/>
      <c r="E1" s="137"/>
      <c r="F1" s="137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6" t="s">
        <v>186</v>
      </c>
      <c r="B2" s="137"/>
      <c r="C2" s="137"/>
      <c r="D2" s="137"/>
      <c r="E2" s="137"/>
      <c r="F2" s="137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6" t="str">
        <f>'Notas a los Edos Financieros'!A3</f>
        <v>CORRESPONDIENTE DEL 01 DE ENERO DEL 2020 AL 31 DE MARZO DEL 2020</v>
      </c>
      <c r="B3" s="137"/>
      <c r="C3" s="137"/>
      <c r="D3" s="137"/>
      <c r="E3" s="137"/>
      <c r="F3" s="137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318754.8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763673.33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2614790.5299999998</v>
      </c>
      <c r="D20" s="47">
        <v>2614790.5299999998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2751149.82</v>
      </c>
      <c r="D27" s="47">
        <v>2751149.82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0</v>
      </c>
    </row>
    <row r="33" spans="1:8" x14ac:dyDescent="0.2">
      <c r="A33" s="45">
        <v>1141</v>
      </c>
      <c r="B33" s="43" t="s">
        <v>211</v>
      </c>
      <c r="C33" s="47">
        <v>0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77400931.480000004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22282398.18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54487482.850000001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631050.44999999995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34793541.560000002</v>
      </c>
      <c r="D62" s="47">
        <v>0</v>
      </c>
      <c r="E62" s="47">
        <v>0</v>
      </c>
    </row>
    <row r="63" spans="1:8" x14ac:dyDescent="0.2">
      <c r="A63" s="45">
        <v>1241</v>
      </c>
      <c r="B63" s="43" t="s">
        <v>231</v>
      </c>
      <c r="C63" s="47">
        <v>8533147.8100000005</v>
      </c>
      <c r="D63" s="47">
        <v>0</v>
      </c>
      <c r="E63" s="47">
        <v>0</v>
      </c>
    </row>
    <row r="64" spans="1:8" x14ac:dyDescent="0.2">
      <c r="A64" s="45">
        <v>1242</v>
      </c>
      <c r="B64" s="43" t="s">
        <v>232</v>
      </c>
      <c r="C64" s="47">
        <v>651082.79</v>
      </c>
      <c r="D64" s="47">
        <v>0</v>
      </c>
      <c r="E64" s="47">
        <v>0</v>
      </c>
    </row>
    <row r="65" spans="1:8" x14ac:dyDescent="0.2">
      <c r="A65" s="45">
        <v>1243</v>
      </c>
      <c r="B65" s="43" t="s">
        <v>233</v>
      </c>
      <c r="C65" s="47">
        <v>32788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19673761.370000001</v>
      </c>
      <c r="D66" s="47">
        <v>0</v>
      </c>
      <c r="E66" s="47">
        <v>0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5574075.5800000001</v>
      </c>
      <c r="D68" s="47">
        <v>0</v>
      </c>
      <c r="E68" s="47">
        <v>0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328686.01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510644.76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510644.76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0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0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0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6904136.5999999996</v>
      </c>
      <c r="D103" s="47">
        <v>6904136.5999999996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470088.85</v>
      </c>
      <c r="D104" s="47">
        <v>470088.85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578607.29</v>
      </c>
      <c r="D105" s="47">
        <v>578607.29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5098608.34</v>
      </c>
      <c r="D106" s="47">
        <v>5098608.34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749305.42</v>
      </c>
      <c r="D107" s="47">
        <v>749305.42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7526.7</v>
      </c>
      <c r="D110" s="47">
        <v>7526.7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776058.83</v>
      </c>
      <c r="D113" s="47">
        <v>776058.83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776058.83</v>
      </c>
      <c r="D116" s="47">
        <v>776058.83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2" activePane="bottomLeft" state="frozen"/>
      <selection activeCell="A14" sqref="A14:B14"/>
      <selection pane="bottomLeft" activeCell="B52" sqref="B5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topLeftCell="A187" zoomScaleNormal="100" workbookViewId="0">
      <selection activeCell="B132" sqref="B132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4" t="str">
        <f>ESF!A1</f>
        <v>MUNICIPIO DE CORONEO, GTO. 2020</v>
      </c>
      <c r="B1" s="134"/>
      <c r="C1" s="134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4" t="s">
        <v>297</v>
      </c>
      <c r="B2" s="134"/>
      <c r="C2" s="134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4" t="str">
        <f>ESF!A3</f>
        <v>CORRESPONDIENTE DEL 01 DE ENERO DEL 2020 AL 31 DE MARZO DEL 2020</v>
      </c>
      <c r="B3" s="134"/>
      <c r="C3" s="134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3907056.6</v>
      </c>
      <c r="D8" s="71"/>
      <c r="E8" s="69"/>
    </row>
    <row r="9" spans="1:5" x14ac:dyDescent="0.2">
      <c r="A9" s="70">
        <v>4110</v>
      </c>
      <c r="B9" s="71" t="s">
        <v>300</v>
      </c>
      <c r="C9" s="74">
        <v>3063718.83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3021494.03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42224.800000000003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1500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1500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442624.81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0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299851.21000000002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142773.6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389623.05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0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9589.91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9589.91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20342599.050000001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20342599.050000001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12447138.84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6502056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1393404.21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0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0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15366462.84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10608164.5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7058894.0499999998</v>
      </c>
      <c r="D100" s="75">
        <f t="shared" ref="D100:D163" si="0">C100/$C$99</f>
        <v>0.6654208699346621</v>
      </c>
      <c r="E100" s="71"/>
    </row>
    <row r="101" spans="1:5" x14ac:dyDescent="0.2">
      <c r="A101" s="73">
        <v>5111</v>
      </c>
      <c r="B101" s="71" t="s">
        <v>356</v>
      </c>
      <c r="C101" s="74">
        <v>3174806.95</v>
      </c>
      <c r="D101" s="75">
        <f t="shared" si="0"/>
        <v>0.29927957376603653</v>
      </c>
      <c r="E101" s="71"/>
    </row>
    <row r="102" spans="1:5" x14ac:dyDescent="0.2">
      <c r="A102" s="73">
        <v>5112</v>
      </c>
      <c r="B102" s="71" t="s">
        <v>357</v>
      </c>
      <c r="C102" s="74">
        <v>507416.12</v>
      </c>
      <c r="D102" s="75">
        <f t="shared" si="0"/>
        <v>4.7832602897513517E-2</v>
      </c>
      <c r="E102" s="71"/>
    </row>
    <row r="103" spans="1:5" x14ac:dyDescent="0.2">
      <c r="A103" s="73">
        <v>5113</v>
      </c>
      <c r="B103" s="71" t="s">
        <v>358</v>
      </c>
      <c r="C103" s="74">
        <v>215430.89</v>
      </c>
      <c r="D103" s="75">
        <f t="shared" si="0"/>
        <v>2.0308026897584406E-2</v>
      </c>
      <c r="E103" s="71"/>
    </row>
    <row r="104" spans="1:5" x14ac:dyDescent="0.2">
      <c r="A104" s="73">
        <v>5114</v>
      </c>
      <c r="B104" s="71" t="s">
        <v>359</v>
      </c>
      <c r="C104" s="74">
        <v>0</v>
      </c>
      <c r="D104" s="75">
        <f t="shared" si="0"/>
        <v>0</v>
      </c>
      <c r="E104" s="71"/>
    </row>
    <row r="105" spans="1:5" x14ac:dyDescent="0.2">
      <c r="A105" s="73">
        <v>5115</v>
      </c>
      <c r="B105" s="71" t="s">
        <v>360</v>
      </c>
      <c r="C105" s="74">
        <v>3161240.09</v>
      </c>
      <c r="D105" s="75">
        <f t="shared" si="0"/>
        <v>0.29800066637352768</v>
      </c>
      <c r="E105" s="71"/>
    </row>
    <row r="106" spans="1:5" x14ac:dyDescent="0.2">
      <c r="A106" s="73">
        <v>5116</v>
      </c>
      <c r="B106" s="71" t="s">
        <v>361</v>
      </c>
      <c r="C106" s="74">
        <v>0</v>
      </c>
      <c r="D106" s="75">
        <f t="shared" si="0"/>
        <v>0</v>
      </c>
      <c r="E106" s="71"/>
    </row>
    <row r="107" spans="1:5" x14ac:dyDescent="0.2">
      <c r="A107" s="73">
        <v>5120</v>
      </c>
      <c r="B107" s="71" t="s">
        <v>362</v>
      </c>
      <c r="C107" s="74">
        <v>1012264.59</v>
      </c>
      <c r="D107" s="75">
        <f t="shared" si="0"/>
        <v>9.5423161094457004E-2</v>
      </c>
      <c r="E107" s="71"/>
    </row>
    <row r="108" spans="1:5" x14ac:dyDescent="0.2">
      <c r="A108" s="73">
        <v>5121</v>
      </c>
      <c r="B108" s="71" t="s">
        <v>363</v>
      </c>
      <c r="C108" s="74">
        <v>154028.10999999999</v>
      </c>
      <c r="D108" s="75">
        <f t="shared" si="0"/>
        <v>1.4519770126113711E-2</v>
      </c>
      <c r="E108" s="71"/>
    </row>
    <row r="109" spans="1:5" x14ac:dyDescent="0.2">
      <c r="A109" s="73">
        <v>5122</v>
      </c>
      <c r="B109" s="71" t="s">
        <v>364</v>
      </c>
      <c r="C109" s="74">
        <v>26628.93</v>
      </c>
      <c r="D109" s="75">
        <f t="shared" si="0"/>
        <v>2.5102297386131222E-3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15008</v>
      </c>
      <c r="D111" s="75">
        <f t="shared" si="0"/>
        <v>1.4147593582282778E-3</v>
      </c>
      <c r="E111" s="71"/>
    </row>
    <row r="112" spans="1:5" x14ac:dyDescent="0.2">
      <c r="A112" s="73">
        <v>5125</v>
      </c>
      <c r="B112" s="71" t="s">
        <v>367</v>
      </c>
      <c r="C112" s="74">
        <v>5601.31</v>
      </c>
      <c r="D112" s="75">
        <f t="shared" si="0"/>
        <v>5.2801877271039686E-4</v>
      </c>
      <c r="E112" s="71"/>
    </row>
    <row r="113" spans="1:5" x14ac:dyDescent="0.2">
      <c r="A113" s="73">
        <v>5126</v>
      </c>
      <c r="B113" s="71" t="s">
        <v>368</v>
      </c>
      <c r="C113" s="74">
        <v>692800</v>
      </c>
      <c r="D113" s="75">
        <f t="shared" si="0"/>
        <v>6.5308187858512182E-2</v>
      </c>
      <c r="E113" s="71"/>
    </row>
    <row r="114" spans="1:5" x14ac:dyDescent="0.2">
      <c r="A114" s="73">
        <v>5127</v>
      </c>
      <c r="B114" s="71" t="s">
        <v>369</v>
      </c>
      <c r="C114" s="74">
        <v>98193.59</v>
      </c>
      <c r="D114" s="75">
        <f t="shared" si="0"/>
        <v>9.2564166025140351E-3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20004.650000000001</v>
      </c>
      <c r="D116" s="75">
        <f t="shared" si="0"/>
        <v>1.8857786377652799E-3</v>
      </c>
      <c r="E116" s="71"/>
    </row>
    <row r="117" spans="1:5" x14ac:dyDescent="0.2">
      <c r="A117" s="73">
        <v>5130</v>
      </c>
      <c r="B117" s="71" t="s">
        <v>372</v>
      </c>
      <c r="C117" s="74">
        <v>2537005.86</v>
      </c>
      <c r="D117" s="75">
        <f t="shared" si="0"/>
        <v>0.23915596897088087</v>
      </c>
      <c r="E117" s="71"/>
    </row>
    <row r="118" spans="1:5" x14ac:dyDescent="0.2">
      <c r="A118" s="73">
        <v>5131</v>
      </c>
      <c r="B118" s="71" t="s">
        <v>373</v>
      </c>
      <c r="C118" s="74">
        <v>804887.58</v>
      </c>
      <c r="D118" s="75">
        <f t="shared" si="0"/>
        <v>7.5874349422088996E-2</v>
      </c>
      <c r="E118" s="71"/>
    </row>
    <row r="119" spans="1:5" x14ac:dyDescent="0.2">
      <c r="A119" s="73">
        <v>5132</v>
      </c>
      <c r="B119" s="71" t="s">
        <v>374</v>
      </c>
      <c r="C119" s="74">
        <v>175545.29</v>
      </c>
      <c r="D119" s="75">
        <f t="shared" si="0"/>
        <v>1.6548130451785509E-2</v>
      </c>
      <c r="E119" s="71"/>
    </row>
    <row r="120" spans="1:5" x14ac:dyDescent="0.2">
      <c r="A120" s="73">
        <v>5133</v>
      </c>
      <c r="B120" s="71" t="s">
        <v>375</v>
      </c>
      <c r="C120" s="74">
        <v>422754</v>
      </c>
      <c r="D120" s="75">
        <f t="shared" si="0"/>
        <v>3.9851757577854301E-2</v>
      </c>
      <c r="E120" s="71"/>
    </row>
    <row r="121" spans="1:5" x14ac:dyDescent="0.2">
      <c r="A121" s="73">
        <v>5134</v>
      </c>
      <c r="B121" s="71" t="s">
        <v>376</v>
      </c>
      <c r="C121" s="74">
        <v>447524.09</v>
      </c>
      <c r="D121" s="75">
        <f t="shared" si="0"/>
        <v>4.2186760018662985E-2</v>
      </c>
      <c r="E121" s="71"/>
    </row>
    <row r="122" spans="1:5" x14ac:dyDescent="0.2">
      <c r="A122" s="73">
        <v>5135</v>
      </c>
      <c r="B122" s="71" t="s">
        <v>377</v>
      </c>
      <c r="C122" s="74">
        <v>244726.05</v>
      </c>
      <c r="D122" s="75">
        <f t="shared" si="0"/>
        <v>2.3069594179087247E-2</v>
      </c>
      <c r="E122" s="71"/>
    </row>
    <row r="123" spans="1:5" x14ac:dyDescent="0.2">
      <c r="A123" s="73">
        <v>5136</v>
      </c>
      <c r="B123" s="71" t="s">
        <v>378</v>
      </c>
      <c r="C123" s="74">
        <v>21600</v>
      </c>
      <c r="D123" s="75">
        <f t="shared" si="0"/>
        <v>2.0361675198381397E-3</v>
      </c>
      <c r="E123" s="71"/>
    </row>
    <row r="124" spans="1:5" x14ac:dyDescent="0.2">
      <c r="A124" s="73">
        <v>5137</v>
      </c>
      <c r="B124" s="71" t="s">
        <v>379</v>
      </c>
      <c r="C124" s="74">
        <v>68622.86</v>
      </c>
      <c r="D124" s="75">
        <f t="shared" si="0"/>
        <v>6.4688721597407359E-3</v>
      </c>
      <c r="E124" s="71"/>
    </row>
    <row r="125" spans="1:5" x14ac:dyDescent="0.2">
      <c r="A125" s="73">
        <v>5138</v>
      </c>
      <c r="B125" s="71" t="s">
        <v>380</v>
      </c>
      <c r="C125" s="74">
        <v>253154</v>
      </c>
      <c r="D125" s="75">
        <f t="shared" si="0"/>
        <v>2.3864071866532614E-2</v>
      </c>
      <c r="E125" s="71"/>
    </row>
    <row r="126" spans="1:5" x14ac:dyDescent="0.2">
      <c r="A126" s="73">
        <v>5139</v>
      </c>
      <c r="B126" s="71" t="s">
        <v>381</v>
      </c>
      <c r="C126" s="74">
        <v>98191.99</v>
      </c>
      <c r="D126" s="75">
        <f t="shared" si="0"/>
        <v>9.2562657752903437E-3</v>
      </c>
      <c r="E126" s="71"/>
    </row>
    <row r="127" spans="1:5" x14ac:dyDescent="0.2">
      <c r="A127" s="73">
        <v>5200</v>
      </c>
      <c r="B127" s="71" t="s">
        <v>382</v>
      </c>
      <c r="C127" s="74">
        <v>2798397.98</v>
      </c>
      <c r="D127" s="75">
        <f t="shared" si="0"/>
        <v>0.26379662381743796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1433746.56</v>
      </c>
      <c r="D131" s="75">
        <f t="shared" si="0"/>
        <v>0.13515500820146595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1433746.56</v>
      </c>
      <c r="D133" s="75">
        <f t="shared" si="0"/>
        <v>0.13515500820146595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1288276.71</v>
      </c>
      <c r="D137" s="75">
        <f t="shared" si="0"/>
        <v>0.12144199969749715</v>
      </c>
      <c r="E137" s="71"/>
    </row>
    <row r="138" spans="1:5" x14ac:dyDescent="0.2">
      <c r="A138" s="73">
        <v>5241</v>
      </c>
      <c r="B138" s="71" t="s">
        <v>391</v>
      </c>
      <c r="C138" s="74">
        <v>1288276.71</v>
      </c>
      <c r="D138" s="75">
        <f t="shared" si="0"/>
        <v>0.12144199969749715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24581.439999999999</v>
      </c>
      <c r="D142" s="75">
        <f t="shared" si="0"/>
        <v>2.3172189684652796E-3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1959900.36</v>
      </c>
      <c r="D185" s="75">
        <f t="shared" si="1"/>
        <v>0.18475395625699434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5" x14ac:dyDescent="0.2">
      <c r="A209" s="73">
        <v>5591</v>
      </c>
      <c r="B209" s="71" t="s">
        <v>453</v>
      </c>
      <c r="C209" s="74">
        <v>1959900.36</v>
      </c>
      <c r="D209" s="75">
        <f t="shared" si="1"/>
        <v>0.18475395625699434</v>
      </c>
      <c r="E209" s="71"/>
    </row>
    <row r="210" spans="1:5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5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5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5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5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5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5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5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5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5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5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9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8" t="str">
        <f>ESF!A1</f>
        <v>MUNICIPIO DE CORONEO, GTO. 2020</v>
      </c>
      <c r="B1" s="138"/>
      <c r="C1" s="138"/>
      <c r="D1" s="50" t="s">
        <v>185</v>
      </c>
      <c r="E1" s="51">
        <f>ESF!H1</f>
        <v>2020</v>
      </c>
    </row>
    <row r="2" spans="1:5" ht="18.95" customHeight="1" x14ac:dyDescent="0.2">
      <c r="A2" s="138" t="s">
        <v>462</v>
      </c>
      <c r="B2" s="138"/>
      <c r="C2" s="138"/>
      <c r="D2" s="50" t="s">
        <v>187</v>
      </c>
      <c r="E2" s="51" t="str">
        <f>ESF!H2</f>
        <v>Trimestral</v>
      </c>
    </row>
    <row r="3" spans="1:5" ht="18.95" customHeight="1" x14ac:dyDescent="0.2">
      <c r="A3" s="138" t="str">
        <f>ESF!A3</f>
        <v>CORRESPONDIENTE DEL 01 DE ENERO DEL 2020 AL 31 DE MARZO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0</v>
      </c>
    </row>
    <row r="9" spans="1:5" x14ac:dyDescent="0.2">
      <c r="A9" s="56">
        <v>3120</v>
      </c>
      <c r="B9" s="52" t="s">
        <v>463</v>
      </c>
      <c r="C9" s="57">
        <v>0</v>
      </c>
    </row>
    <row r="10" spans="1:5" x14ac:dyDescent="0.2">
      <c r="A10" s="56">
        <v>3130</v>
      </c>
      <c r="B10" s="52" t="s">
        <v>464</v>
      </c>
      <c r="C10" s="57">
        <v>23148625.949999999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8881496.5099999998</v>
      </c>
    </row>
    <row r="15" spans="1:5" x14ac:dyDescent="0.2">
      <c r="A15" s="56">
        <v>3220</v>
      </c>
      <c r="B15" s="52" t="s">
        <v>467</v>
      </c>
      <c r="C15" s="57">
        <v>87974971.25</v>
      </c>
    </row>
    <row r="16" spans="1:5" x14ac:dyDescent="0.2">
      <c r="A16" s="56">
        <v>3230</v>
      </c>
      <c r="B16" s="52" t="s">
        <v>468</v>
      </c>
      <c r="C16" s="57">
        <v>4539626</v>
      </c>
    </row>
    <row r="17" spans="1:3" x14ac:dyDescent="0.2">
      <c r="A17" s="56">
        <v>3231</v>
      </c>
      <c r="B17" s="52" t="s">
        <v>469</v>
      </c>
      <c r="C17" s="57">
        <v>0</v>
      </c>
    </row>
    <row r="18" spans="1:3" x14ac:dyDescent="0.2">
      <c r="A18" s="56">
        <v>3232</v>
      </c>
      <c r="B18" s="52" t="s">
        <v>470</v>
      </c>
      <c r="C18" s="57">
        <v>0</v>
      </c>
    </row>
    <row r="19" spans="1:3" x14ac:dyDescent="0.2">
      <c r="A19" s="56">
        <v>3233</v>
      </c>
      <c r="B19" s="52" t="s">
        <v>471</v>
      </c>
      <c r="C19" s="57">
        <v>0</v>
      </c>
    </row>
    <row r="20" spans="1:3" x14ac:dyDescent="0.2">
      <c r="A20" s="56">
        <v>3239</v>
      </c>
      <c r="B20" s="52" t="s">
        <v>472</v>
      </c>
      <c r="C20" s="57">
        <v>4539626</v>
      </c>
    </row>
    <row r="21" spans="1:3" x14ac:dyDescent="0.2">
      <c r="A21" s="56">
        <v>3240</v>
      </c>
      <c r="B21" s="52" t="s">
        <v>473</v>
      </c>
      <c r="C21" s="57">
        <v>0</v>
      </c>
    </row>
    <row r="22" spans="1:3" x14ac:dyDescent="0.2">
      <c r="A22" s="56">
        <v>3241</v>
      </c>
      <c r="B22" s="52" t="s">
        <v>474</v>
      </c>
      <c r="C22" s="57">
        <v>0</v>
      </c>
    </row>
    <row r="23" spans="1:3" x14ac:dyDescent="0.2">
      <c r="A23" s="56">
        <v>3242</v>
      </c>
      <c r="B23" s="52" t="s">
        <v>475</v>
      </c>
      <c r="C23" s="57">
        <v>0</v>
      </c>
    </row>
    <row r="24" spans="1:3" x14ac:dyDescent="0.2">
      <c r="A24" s="56">
        <v>3243</v>
      </c>
      <c r="B24" s="52" t="s">
        <v>476</v>
      </c>
      <c r="C24" s="57">
        <v>0</v>
      </c>
    </row>
    <row r="25" spans="1:3" x14ac:dyDescent="0.2">
      <c r="A25" s="56">
        <v>3250</v>
      </c>
      <c r="B25" s="52" t="s">
        <v>477</v>
      </c>
      <c r="C25" s="57">
        <v>14112</v>
      </c>
    </row>
    <row r="26" spans="1:3" x14ac:dyDescent="0.2">
      <c r="A26" s="56">
        <v>3251</v>
      </c>
      <c r="B26" s="52" t="s">
        <v>478</v>
      </c>
      <c r="C26" s="57">
        <v>0</v>
      </c>
    </row>
    <row r="27" spans="1:3" x14ac:dyDescent="0.2">
      <c r="A27" s="56">
        <v>3252</v>
      </c>
      <c r="B27" s="52" t="s">
        <v>479</v>
      </c>
      <c r="C27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29" workbookViewId="0">
      <selection activeCell="D80" sqref="D8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8" t="str">
        <f>ESF!A1</f>
        <v>MUNICIPIO DE CORONEO, GTO. 2020</v>
      </c>
      <c r="B1" s="138"/>
      <c r="C1" s="138"/>
      <c r="D1" s="50" t="s">
        <v>185</v>
      </c>
      <c r="E1" s="51">
        <f>ESF!H1</f>
        <v>2020</v>
      </c>
    </row>
    <row r="2" spans="1:5" s="58" customFormat="1" ht="18.95" customHeight="1" x14ac:dyDescent="0.25">
      <c r="A2" s="138" t="s">
        <v>480</v>
      </c>
      <c r="B2" s="138"/>
      <c r="C2" s="138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38" t="str">
        <f>ESF!A3</f>
        <v>CORRESPONDIENTE DEL 01 DE ENERO DEL 2020 AL 31 DE MARZO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30000</v>
      </c>
      <c r="D8" s="57">
        <v>30000</v>
      </c>
    </row>
    <row r="9" spans="1:5" x14ac:dyDescent="0.2">
      <c r="A9" s="56">
        <v>1112</v>
      </c>
      <c r="B9" s="52" t="s">
        <v>482</v>
      </c>
      <c r="C9" s="57">
        <v>13787685.800000001</v>
      </c>
      <c r="D9" s="57">
        <v>18106398.960000001</v>
      </c>
    </row>
    <row r="10" spans="1:5" x14ac:dyDescent="0.2">
      <c r="A10" s="56">
        <v>1113</v>
      </c>
      <c r="B10" s="52" t="s">
        <v>483</v>
      </c>
      <c r="C10" s="57">
        <v>0</v>
      </c>
      <c r="D10" s="57">
        <v>0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318754.8</v>
      </c>
      <c r="D12" s="57">
        <v>318754.8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1.92</v>
      </c>
      <c r="D14" s="57">
        <v>1.92</v>
      </c>
    </row>
    <row r="15" spans="1:5" x14ac:dyDescent="0.2">
      <c r="A15" s="63">
        <v>1110</v>
      </c>
      <c r="B15" s="64" t="s">
        <v>486</v>
      </c>
      <c r="C15" s="125">
        <v>14136442.52</v>
      </c>
      <c r="D15" s="125">
        <v>18455155.68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77400931.480000004</v>
      </c>
      <c r="E20" s="52">
        <v>61677.95</v>
      </c>
    </row>
    <row r="21" spans="1:5" x14ac:dyDescent="0.2">
      <c r="A21" s="56">
        <v>1231</v>
      </c>
      <c r="B21" s="52" t="s">
        <v>223</v>
      </c>
      <c r="C21" s="57">
        <v>22282398.18</v>
      </c>
      <c r="E21" s="52">
        <v>0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0</v>
      </c>
      <c r="E24" s="52">
        <v>0</v>
      </c>
    </row>
    <row r="25" spans="1:5" x14ac:dyDescent="0.2">
      <c r="A25" s="56">
        <v>1235</v>
      </c>
      <c r="B25" s="52" t="s">
        <v>227</v>
      </c>
      <c r="C25" s="57">
        <v>54487482.850000001</v>
      </c>
      <c r="E25" s="52">
        <v>61677.95</v>
      </c>
    </row>
    <row r="26" spans="1:5" x14ac:dyDescent="0.2">
      <c r="A26" s="56">
        <v>1236</v>
      </c>
      <c r="B26" s="52" t="s">
        <v>228</v>
      </c>
      <c r="C26" s="57">
        <v>631050.44999999995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34793541.560000002</v>
      </c>
      <c r="E28" s="52">
        <v>3843396.06</v>
      </c>
    </row>
    <row r="29" spans="1:5" x14ac:dyDescent="0.2">
      <c r="A29" s="56">
        <v>1241</v>
      </c>
      <c r="B29" s="52" t="s">
        <v>231</v>
      </c>
      <c r="C29" s="57">
        <v>8533147.8100000005</v>
      </c>
      <c r="E29" s="52">
        <v>364183.94</v>
      </c>
    </row>
    <row r="30" spans="1:5" x14ac:dyDescent="0.2">
      <c r="A30" s="56">
        <v>1242</v>
      </c>
      <c r="B30" s="52" t="s">
        <v>232</v>
      </c>
      <c r="C30" s="57">
        <v>651082.79</v>
      </c>
      <c r="E30" s="52">
        <v>37889</v>
      </c>
    </row>
    <row r="31" spans="1:5" x14ac:dyDescent="0.2">
      <c r="A31" s="56">
        <v>1243</v>
      </c>
      <c r="B31" s="52" t="s">
        <v>233</v>
      </c>
      <c r="C31" s="57">
        <v>32788</v>
      </c>
      <c r="E31" s="52">
        <v>9489.01</v>
      </c>
    </row>
    <row r="32" spans="1:5" x14ac:dyDescent="0.2">
      <c r="A32" s="56">
        <v>1244</v>
      </c>
      <c r="B32" s="52" t="s">
        <v>234</v>
      </c>
      <c r="C32" s="57">
        <v>19673761.370000001</v>
      </c>
      <c r="E32" s="52">
        <v>1394518.35</v>
      </c>
    </row>
    <row r="33" spans="1:5" x14ac:dyDescent="0.2">
      <c r="A33" s="56">
        <v>1245</v>
      </c>
      <c r="B33" s="52" t="s">
        <v>235</v>
      </c>
      <c r="C33" s="57">
        <v>0</v>
      </c>
      <c r="E33" s="52">
        <v>0</v>
      </c>
    </row>
    <row r="34" spans="1:5" x14ac:dyDescent="0.2">
      <c r="A34" s="56">
        <v>1246</v>
      </c>
      <c r="B34" s="52" t="s">
        <v>236</v>
      </c>
      <c r="C34" s="57">
        <v>5574075.5800000001</v>
      </c>
      <c r="E34" s="52">
        <v>2037315.76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328686.01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510644.76</v>
      </c>
      <c r="E37" s="52">
        <v>4976.3999999999996</v>
      </c>
    </row>
    <row r="38" spans="1:5" x14ac:dyDescent="0.2">
      <c r="A38" s="56">
        <v>1251</v>
      </c>
      <c r="B38" s="52" t="s">
        <v>241</v>
      </c>
      <c r="C38" s="57">
        <v>0</v>
      </c>
      <c r="E38" s="52">
        <v>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510644.76</v>
      </c>
      <c r="E41" s="52">
        <v>4976.3999999999996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3953765</v>
      </c>
      <c r="D46" s="57">
        <v>1959900.36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3953765</v>
      </c>
      <c r="D70" s="57">
        <v>1959900.36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 (I)</vt:lpstr>
      <vt:lpstr>VHP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2020-04-30T22:09:46Z</cp:lastPrinted>
  <dcterms:created xsi:type="dcterms:W3CDTF">2012-12-11T20:36:24Z</dcterms:created>
  <dcterms:modified xsi:type="dcterms:W3CDTF">2020-04-30T22:10:37Z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