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0\salen\022020\"/>
    </mc:Choice>
  </mc:AlternateContent>
  <bookViews>
    <workbookView xWindow="0" yWindow="0" windowWidth="28800" windowHeight="1233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2" l="1"/>
  <c r="E52" i="2" s="1"/>
  <c r="D53" i="2"/>
  <c r="D52" i="2"/>
  <c r="E48" i="2"/>
  <c r="E47" i="2" s="1"/>
  <c r="D48" i="2"/>
  <c r="D47" i="2" s="1"/>
  <c r="E40" i="2"/>
  <c r="D40" i="2"/>
  <c r="E36" i="2"/>
  <c r="D36" i="2"/>
  <c r="E16" i="2"/>
  <c r="D16" i="2"/>
  <c r="E5" i="2"/>
  <c r="D5" i="2"/>
  <c r="D57" i="2" l="1"/>
  <c r="E57" i="2"/>
  <c r="E44" i="2"/>
  <c r="D44" i="2"/>
  <c r="E33" i="2"/>
  <c r="D33" i="2"/>
  <c r="E59" i="2" l="1"/>
  <c r="E62" i="2" s="1"/>
  <c r="D59" i="2"/>
  <c r="D62" i="2" s="1"/>
</calcChain>
</file>

<file path=xl/sharedStrings.xml><?xml version="1.0" encoding="utf-8"?>
<sst xmlns="http://schemas.openxmlformats.org/spreadsheetml/2006/main" count="57" uniqueCount="49">
  <si>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</si>
  <si>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</si>
  <si>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</si>
  <si>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</si>
  <si>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</si>
  <si>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</si>
  <si>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</si>
  <si>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</si>
  <si>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</si>
  <si>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</si>
  <si>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</si>
  <si>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</si>
  <si>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</si>
  <si>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</si>
  <si>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</si>
  <si>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</si>
  <si>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</si>
  <si>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</si>
  <si>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</si>
  <si>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</si>
  <si>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</si>
  <si>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</si>
  <si>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</si>
  <si>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</si>
  <si>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</si>
  <si>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</si>
  <si>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</si>
  <si>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</si>
  <si>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</si>
  <si>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</si>
  <si>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</si>
  <si>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</si>
  <si>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</si>
  <si>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</si>
  <si>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</si>
  <si>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</si>
  <si>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</si>
  <si>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</si>
  <si>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</si>
  <si>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</si>
  <si>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</si>
  <si>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</si>
  <si>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</si>
  <si>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</si>
  <si>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</si>
  <si>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</si>
  <si>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</si>
  <si>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</si>
  <si>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MUNICIPIO DE CORONEO, GTO.
ESTADO DE FLUJO DE EFECTIVO
 DEL 01 DE ENERO DEL 2020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</si>
</sst>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 wrapText="1"/>
      <protection locked="0"/>
    </xf>
    <xf numFmtId="4" fontId="6" fillId="0" borderId="2" xfId="8" applyNumberFormat="1" applyFont="1" applyFill="1" applyBorder="1" applyAlignment="1" applyProtection="1">
      <alignment vertical="top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64</xdr:row>
      <xdr:rowOff>0</xdr:rowOff>
    </xdr:from>
    <xdr:to>
      <xdr:col>5</xdr:col>
      <xdr:colOff>19050</xdr:colOff>
      <xdr:row>74</xdr:row>
      <xdr:rowOff>53443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9744075"/>
          <a:ext cx="7362826" cy="1482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tabSelected="1" topLeftCell="A36" zoomScaleNormal="100" workbookViewId="0">
      <selection activeCell="C65" sqref="C65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48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44442898.240000002</v>
      </c>
      <c r="E5" s="14">
        <f>SUM(E6:E15)</f>
        <v>108235001.94000001</v>
      </c>
    </row>
    <row r="6" spans="1:5" x14ac:dyDescent="0.2">
      <c r="A6" s="4"/>
      <c r="C6" s="15" t="s">
        <v>3</v>
      </c>
      <c r="D6" s="16">
        <v>3196521.43</v>
      </c>
      <c r="E6" s="17">
        <v>3384794.1</v>
      </c>
    </row>
    <row r="7" spans="1:5" x14ac:dyDescent="0.2">
      <c r="A7" s="4"/>
      <c r="C7" s="15" t="s">
        <v>4</v>
      </c>
      <c r="D7" s="16">
        <v>0</v>
      </c>
      <c r="E7" s="17">
        <v>0</v>
      </c>
    </row>
    <row r="8" spans="1:5" x14ac:dyDescent="0.2">
      <c r="A8" s="4"/>
      <c r="C8" s="15" t="s">
        <v>42</v>
      </c>
      <c r="D8" s="16">
        <v>1500</v>
      </c>
      <c r="E8" s="17">
        <v>30000</v>
      </c>
    </row>
    <row r="9" spans="1:5" x14ac:dyDescent="0.2">
      <c r="A9" s="4"/>
      <c r="C9" s="15" t="s">
        <v>5</v>
      </c>
      <c r="D9" s="16">
        <v>621042.75</v>
      </c>
      <c r="E9" s="17">
        <v>1041322.05</v>
      </c>
    </row>
    <row r="10" spans="1:5" x14ac:dyDescent="0.2">
      <c r="A10" s="4"/>
      <c r="C10" s="15" t="s">
        <v>43</v>
      </c>
      <c r="D10" s="16">
        <v>618120.76</v>
      </c>
      <c r="E10" s="17">
        <v>2073729.66</v>
      </c>
    </row>
    <row r="11" spans="1:5" x14ac:dyDescent="0.2">
      <c r="A11" s="4"/>
      <c r="C11" s="15" t="s">
        <v>44</v>
      </c>
      <c r="D11" s="16">
        <v>26283.24</v>
      </c>
      <c r="E11" s="17">
        <v>50048.73</v>
      </c>
    </row>
    <row r="12" spans="1:5" x14ac:dyDescent="0.2">
      <c r="A12" s="4"/>
      <c r="C12" s="15" t="s">
        <v>45</v>
      </c>
      <c r="D12" s="16">
        <v>0</v>
      </c>
      <c r="E12" s="17">
        <v>0</v>
      </c>
    </row>
    <row r="13" spans="1:5" ht="22.5" x14ac:dyDescent="0.2">
      <c r="A13" s="4"/>
      <c r="C13" s="15" t="s">
        <v>46</v>
      </c>
      <c r="D13" s="16">
        <v>0</v>
      </c>
      <c r="E13" s="17">
        <v>0</v>
      </c>
    </row>
    <row r="14" spans="1:5" x14ac:dyDescent="0.2">
      <c r="A14" s="4"/>
      <c r="C14" s="15" t="s">
        <v>47</v>
      </c>
      <c r="D14" s="16">
        <v>39379430.060000002</v>
      </c>
      <c r="E14" s="17">
        <v>100332053.40000001</v>
      </c>
    </row>
    <row r="15" spans="1:5" x14ac:dyDescent="0.2">
      <c r="A15" s="4"/>
      <c r="C15" s="15" t="s">
        <v>6</v>
      </c>
      <c r="D15" s="16">
        <v>600000</v>
      </c>
      <c r="E15" s="17">
        <v>1323054</v>
      </c>
    </row>
    <row r="16" spans="1:5" x14ac:dyDescent="0.2">
      <c r="A16" s="4"/>
      <c r="B16" s="11" t="s">
        <v>7</v>
      </c>
      <c r="C16" s="12"/>
      <c r="D16" s="13">
        <f>SUM(D17:D32)</f>
        <v>28285344.120000005</v>
      </c>
      <c r="E16" s="14">
        <f>SUM(E17:E32)</f>
        <v>85699601.11999999</v>
      </c>
    </row>
    <row r="17" spans="1:5" x14ac:dyDescent="0.2">
      <c r="A17" s="4"/>
      <c r="C17" s="15" t="s">
        <v>8</v>
      </c>
      <c r="D17" s="16">
        <v>14301587.92</v>
      </c>
      <c r="E17" s="17">
        <v>29536270.989999998</v>
      </c>
    </row>
    <row r="18" spans="1:5" x14ac:dyDescent="0.2">
      <c r="A18" s="4"/>
      <c r="C18" s="15" t="s">
        <v>9</v>
      </c>
      <c r="D18" s="16">
        <v>1682148.34</v>
      </c>
      <c r="E18" s="17">
        <v>4531560.68</v>
      </c>
    </row>
    <row r="19" spans="1:5" x14ac:dyDescent="0.2">
      <c r="A19" s="4"/>
      <c r="C19" s="15" t="s">
        <v>10</v>
      </c>
      <c r="D19" s="16">
        <v>6067750.5599999996</v>
      </c>
      <c r="E19" s="17">
        <v>15952134.93</v>
      </c>
    </row>
    <row r="20" spans="1:5" x14ac:dyDescent="0.2">
      <c r="A20" s="4"/>
      <c r="C20" s="15" t="s">
        <v>11</v>
      </c>
      <c r="D20" s="16">
        <v>0</v>
      </c>
      <c r="E20" s="17">
        <v>0</v>
      </c>
    </row>
    <row r="21" spans="1:5" x14ac:dyDescent="0.2">
      <c r="A21" s="4"/>
      <c r="C21" s="15" t="s">
        <v>12</v>
      </c>
      <c r="D21" s="16">
        <v>3059088.12</v>
      </c>
      <c r="E21" s="17">
        <v>6301675.9199999999</v>
      </c>
    </row>
    <row r="22" spans="1:5" x14ac:dyDescent="0.2">
      <c r="A22" s="4"/>
      <c r="C22" s="15" t="s">
        <v>13</v>
      </c>
      <c r="D22" s="16">
        <v>0</v>
      </c>
      <c r="E22" s="17">
        <v>0</v>
      </c>
    </row>
    <row r="23" spans="1:5" x14ac:dyDescent="0.2">
      <c r="A23" s="4"/>
      <c r="C23" s="15" t="s">
        <v>14</v>
      </c>
      <c r="D23" s="16">
        <v>3113315.58</v>
      </c>
      <c r="E23" s="17">
        <v>13029154.310000001</v>
      </c>
    </row>
    <row r="24" spans="1:5" x14ac:dyDescent="0.2">
      <c r="A24" s="4"/>
      <c r="C24" s="15" t="s">
        <v>15</v>
      </c>
      <c r="D24" s="16">
        <v>61453.599999999999</v>
      </c>
      <c r="E24" s="17">
        <v>52850.879999999997</v>
      </c>
    </row>
    <row r="25" spans="1:5" x14ac:dyDescent="0.2">
      <c r="A25" s="4"/>
      <c r="C25" s="15" t="s">
        <v>16</v>
      </c>
      <c r="D25" s="16">
        <v>0</v>
      </c>
      <c r="E25" s="17">
        <v>0</v>
      </c>
    </row>
    <row r="26" spans="1:5" x14ac:dyDescent="0.2">
      <c r="A26" s="4"/>
      <c r="C26" s="15" t="s">
        <v>17</v>
      </c>
      <c r="D26" s="16">
        <v>0</v>
      </c>
      <c r="E26" s="17">
        <v>0</v>
      </c>
    </row>
    <row r="27" spans="1:5" x14ac:dyDescent="0.2">
      <c r="A27" s="4"/>
      <c r="C27" s="15" t="s">
        <v>18</v>
      </c>
      <c r="D27" s="16">
        <v>0</v>
      </c>
      <c r="E27" s="17">
        <v>0</v>
      </c>
    </row>
    <row r="28" spans="1:5" x14ac:dyDescent="0.2">
      <c r="A28" s="4"/>
      <c r="C28" s="15" t="s">
        <v>19</v>
      </c>
      <c r="D28" s="16">
        <v>0</v>
      </c>
      <c r="E28" s="17">
        <v>0</v>
      </c>
    </row>
    <row r="29" spans="1:5" x14ac:dyDescent="0.2">
      <c r="A29" s="4"/>
      <c r="C29" s="15" t="s">
        <v>20</v>
      </c>
      <c r="D29" s="16">
        <v>0</v>
      </c>
      <c r="E29" s="17">
        <v>0</v>
      </c>
    </row>
    <row r="30" spans="1:5" x14ac:dyDescent="0.2">
      <c r="A30" s="4"/>
      <c r="C30" s="15" t="s">
        <v>21</v>
      </c>
      <c r="D30" s="16">
        <v>0</v>
      </c>
      <c r="E30" s="17">
        <v>0</v>
      </c>
    </row>
    <row r="31" spans="1:5" x14ac:dyDescent="0.2">
      <c r="A31" s="4"/>
      <c r="C31" s="15" t="s">
        <v>22</v>
      </c>
      <c r="D31" s="16">
        <v>0</v>
      </c>
      <c r="E31" s="17">
        <v>16295953.41</v>
      </c>
    </row>
    <row r="32" spans="1:5" x14ac:dyDescent="0.2">
      <c r="A32" s="4"/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26">
        <f>D5-D16</f>
        <v>16157554.119999997</v>
      </c>
      <c r="E33" s="27">
        <f>E5-E16</f>
        <v>22535400.820000023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D37+D38+D39</f>
        <v>1322898.97</v>
      </c>
      <c r="E36" s="14">
        <f>E37+E38+E39</f>
        <v>8119806.7800000003</v>
      </c>
    </row>
    <row r="37" spans="1:5" x14ac:dyDescent="0.2">
      <c r="A37" s="4"/>
      <c r="C37" s="15" t="s">
        <v>26</v>
      </c>
      <c r="D37" s="16">
        <v>0</v>
      </c>
      <c r="E37" s="17">
        <v>6022782.21</v>
      </c>
    </row>
    <row r="38" spans="1:5" x14ac:dyDescent="0.2">
      <c r="A38" s="4"/>
      <c r="C38" s="15" t="s">
        <v>27</v>
      </c>
      <c r="D38" s="16">
        <v>371252.61</v>
      </c>
      <c r="E38" s="17">
        <v>265076.36</v>
      </c>
    </row>
    <row r="39" spans="1:5" x14ac:dyDescent="0.2">
      <c r="A39" s="4"/>
      <c r="C39" s="15" t="s">
        <v>28</v>
      </c>
      <c r="D39" s="16">
        <v>951646.36</v>
      </c>
      <c r="E39" s="17">
        <v>1831948.21</v>
      </c>
    </row>
    <row r="40" spans="1:5" x14ac:dyDescent="0.2">
      <c r="A40" s="4"/>
      <c r="B40" s="11" t="s">
        <v>7</v>
      </c>
      <c r="C40" s="12"/>
      <c r="D40" s="13">
        <f>D41+D42+D43</f>
        <v>20534636.57</v>
      </c>
      <c r="E40" s="14">
        <f>E41+E42+E43</f>
        <v>9118605.1400000006</v>
      </c>
    </row>
    <row r="41" spans="1:5" x14ac:dyDescent="0.2">
      <c r="A41" s="4"/>
      <c r="C41" s="15" t="s">
        <v>26</v>
      </c>
      <c r="D41" s="16">
        <v>570692.56000000006</v>
      </c>
      <c r="E41" s="17">
        <v>5402155.96</v>
      </c>
    </row>
    <row r="42" spans="1:5" x14ac:dyDescent="0.2">
      <c r="A42" s="4"/>
      <c r="C42" s="15" t="s">
        <v>27</v>
      </c>
      <c r="D42" s="16">
        <v>3992056.83</v>
      </c>
      <c r="E42" s="17">
        <v>3640449.18</v>
      </c>
    </row>
    <row r="43" spans="1:5" x14ac:dyDescent="0.2">
      <c r="A43" s="4"/>
      <c r="C43" s="15" t="s">
        <v>29</v>
      </c>
      <c r="D43" s="16">
        <v>15971887.18</v>
      </c>
      <c r="E43" s="17">
        <v>76000</v>
      </c>
    </row>
    <row r="44" spans="1:5" x14ac:dyDescent="0.2">
      <c r="A44" s="18" t="s">
        <v>30</v>
      </c>
      <c r="C44" s="19"/>
      <c r="D44" s="13">
        <f>D36-D40</f>
        <v>-19211737.600000001</v>
      </c>
      <c r="E44" s="14">
        <f>E36-E40</f>
        <v>-998798.36000000034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D48+D51</f>
        <v>32033999.109999999</v>
      </c>
      <c r="E47" s="14">
        <f>E48+E51</f>
        <v>29699334.879999999</v>
      </c>
    </row>
    <row r="48" spans="1:5" x14ac:dyDescent="0.2">
      <c r="A48" s="4"/>
      <c r="C48" s="15" t="s">
        <v>32</v>
      </c>
      <c r="D48" s="16">
        <f>D49+D50</f>
        <v>0</v>
      </c>
      <c r="E48" s="17">
        <f>E49+E50</f>
        <v>0</v>
      </c>
    </row>
    <row r="49" spans="1:5" x14ac:dyDescent="0.2">
      <c r="A49" s="4"/>
      <c r="C49" s="21" t="s">
        <v>33</v>
      </c>
      <c r="D49" s="16">
        <v>0</v>
      </c>
      <c r="E49" s="17">
        <v>0</v>
      </c>
    </row>
    <row r="50" spans="1:5" x14ac:dyDescent="0.2">
      <c r="A50" s="4"/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32033999.109999999</v>
      </c>
      <c r="E51" s="17">
        <v>29699334.879999999</v>
      </c>
    </row>
    <row r="52" spans="1:5" x14ac:dyDescent="0.2">
      <c r="A52" s="4"/>
      <c r="B52" s="11" t="s">
        <v>7</v>
      </c>
      <c r="C52" s="12"/>
      <c r="D52" s="13">
        <f>D53+D56</f>
        <v>31739091.539999999</v>
      </c>
      <c r="E52" s="14">
        <f>E53+E56</f>
        <v>34181444.460000001</v>
      </c>
    </row>
    <row r="53" spans="1:5" x14ac:dyDescent="0.2">
      <c r="A53" s="4"/>
      <c r="C53" s="15" t="s">
        <v>36</v>
      </c>
      <c r="D53" s="16">
        <f>D54+D55</f>
        <v>0</v>
      </c>
      <c r="E53" s="17">
        <f>E54+E55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31739091.539999999</v>
      </c>
      <c r="E56" s="17">
        <v>34181444.460000001</v>
      </c>
    </row>
    <row r="57" spans="1:5" x14ac:dyDescent="0.2">
      <c r="A57" s="18" t="s">
        <v>38</v>
      </c>
      <c r="C57" s="19"/>
      <c r="D57" s="26">
        <f>D47-D52</f>
        <v>294907.5700000003</v>
      </c>
      <c r="E57" s="27">
        <f>E47-E52</f>
        <v>-4482109.5800000019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26">
        <f>D57+D44+D33</f>
        <v>-2759275.9100000039</v>
      </c>
      <c r="E59" s="27">
        <f>E57+E44+E33</f>
        <v>17054492.880000021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18455153.760000002</v>
      </c>
      <c r="E61" s="14">
        <v>5493619.0099999998</v>
      </c>
    </row>
    <row r="62" spans="1:5" x14ac:dyDescent="0.2">
      <c r="A62" s="18" t="s">
        <v>41</v>
      </c>
      <c r="C62" s="19"/>
      <c r="D62" s="26">
        <f>D61+D59</f>
        <v>15695877.849999998</v>
      </c>
      <c r="E62" s="27">
        <f>E61+E59</f>
        <v>22548111.890000023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61" right="0.70866141732283461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F58B8F-8B1F-4B13-90C7-BBB14B691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revision/>
  <cp:lastPrinted>2020-08-03T14:37:44Z</cp:lastPrinted>
  <dcterms:created xsi:type="dcterms:W3CDTF">2012-12-11T20:31:36Z</dcterms:created>
  <dcterms:modified xsi:type="dcterms:W3CDTF">2020-08-03T14:37:47Z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