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-120" yWindow="-120" windowWidth="20730" windowHeight="11160"/>
  </bookViews>
  <sheets>
    <sheet name="FFF" sheetId="1" r:id="rId1"/>
  </sheets>
  <definedNames>
    <definedName name="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B39" i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<sst xmlns="http://schemas.openxmlformats.org/spreadsheetml/2006/main" count="44" uniqueCount="36">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</sst>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7" zoomScaleNormal="100" workbookViewId="0">
      <selection activeCell="A36" sqref="A3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105950181.56</v>
      </c>
      <c r="C3" s="19">
        <f t="shared" ref="C3:D3" si="0">SUM(C4:C13)</f>
        <v>87372657.5</v>
      </c>
      <c r="D3" s="2">
        <f t="shared" si="0"/>
        <v>87281076.879999995</v>
      </c>
    </row>
    <row r="4" spans="1:4" x14ac:dyDescent="0.2">
      <c r="A4" s="14" t="s">
        <v>1</v>
      </c>
      <c r="B4" s="20">
        <v>2708394.87</v>
      </c>
      <c r="C4" s="20">
        <v>3588335.29</v>
      </c>
      <c r="D4" s="3">
        <v>3588335.29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15123.68</v>
      </c>
      <c r="C6" s="20">
        <v>5000</v>
      </c>
      <c r="D6" s="3">
        <v>5000</v>
      </c>
    </row>
    <row r="7" spans="1:4" x14ac:dyDescent="0.2">
      <c r="A7" s="14" t="s">
        <v>4</v>
      </c>
      <c r="B7" s="20">
        <v>975265</v>
      </c>
      <c r="C7" s="20">
        <v>1167264.44</v>
      </c>
      <c r="D7" s="3">
        <v>1167264.44</v>
      </c>
    </row>
    <row r="8" spans="1:4" x14ac:dyDescent="0.2">
      <c r="A8" s="14" t="s">
        <v>5</v>
      </c>
      <c r="B8" s="20">
        <v>1434397.96</v>
      </c>
      <c r="C8" s="20">
        <v>1345507.77</v>
      </c>
      <c r="D8" s="3">
        <v>1345507.77</v>
      </c>
    </row>
    <row r="9" spans="1:4" x14ac:dyDescent="0.2">
      <c r="A9" s="14" t="s">
        <v>6</v>
      </c>
      <c r="B9" s="20">
        <v>48611.15</v>
      </c>
      <c r="C9" s="20">
        <v>132444.26999999999</v>
      </c>
      <c r="D9" s="3">
        <v>54388.53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100768388.90000001</v>
      </c>
      <c r="C11" s="20">
        <v>81134105.730000004</v>
      </c>
      <c r="D11" s="3">
        <v>81120580.849999994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126265515.87</v>
      </c>
      <c r="C14" s="21">
        <f t="shared" ref="C14:D14" si="1">SUM(C15:C23)</f>
        <v>128843917.71000002</v>
      </c>
      <c r="D14" s="4">
        <f t="shared" si="1"/>
        <v>125041609.48000002</v>
      </c>
    </row>
    <row r="15" spans="1:4" x14ac:dyDescent="0.2">
      <c r="A15" s="14" t="s">
        <v>12</v>
      </c>
      <c r="B15" s="20">
        <v>34196405.420000002</v>
      </c>
      <c r="C15" s="20">
        <v>31932342.340000004</v>
      </c>
      <c r="D15" s="3">
        <v>31898506.780000001</v>
      </c>
    </row>
    <row r="16" spans="1:4" x14ac:dyDescent="0.2">
      <c r="A16" s="14" t="s">
        <v>13</v>
      </c>
      <c r="B16" s="20">
        <v>3782815.63</v>
      </c>
      <c r="C16" s="20">
        <v>3674012.88</v>
      </c>
      <c r="D16" s="3">
        <v>3674012.88</v>
      </c>
    </row>
    <row r="17" spans="1:4" x14ac:dyDescent="0.2">
      <c r="A17" s="14" t="s">
        <v>14</v>
      </c>
      <c r="B17" s="20">
        <v>12889362.369999999</v>
      </c>
      <c r="C17" s="20">
        <v>16628433.880000001</v>
      </c>
      <c r="D17" s="3">
        <v>16023934.170000002</v>
      </c>
    </row>
    <row r="18" spans="1:4" x14ac:dyDescent="0.2">
      <c r="A18" s="14" t="s">
        <v>9</v>
      </c>
      <c r="B18" s="20">
        <v>41310289.620000005</v>
      </c>
      <c r="C18" s="20">
        <v>43603226.130000003</v>
      </c>
      <c r="D18" s="3">
        <v>41388485.410000004</v>
      </c>
    </row>
    <row r="19" spans="1:4" x14ac:dyDescent="0.2">
      <c r="A19" s="14" t="s">
        <v>15</v>
      </c>
      <c r="B19" s="20">
        <v>2223088.73</v>
      </c>
      <c r="C19" s="20">
        <v>3562959.29</v>
      </c>
      <c r="D19" s="3">
        <v>3562959.29</v>
      </c>
    </row>
    <row r="20" spans="1:4" x14ac:dyDescent="0.2">
      <c r="A20" s="14" t="s">
        <v>16</v>
      </c>
      <c r="B20" s="20">
        <v>31553554.100000001</v>
      </c>
      <c r="C20" s="20">
        <v>27405032.91</v>
      </c>
      <c r="D20" s="3">
        <v>26455800.669999998</v>
      </c>
    </row>
    <row r="21" spans="1:4" x14ac:dyDescent="0.2">
      <c r="A21" s="14" t="s">
        <v>17</v>
      </c>
      <c r="B21" s="20">
        <v>0</v>
      </c>
      <c r="C21" s="20">
        <v>1641326.92</v>
      </c>
      <c r="D21" s="3">
        <v>1641326.92</v>
      </c>
    </row>
    <row r="22" spans="1:4" x14ac:dyDescent="0.2">
      <c r="A22" s="14" t="s">
        <v>18</v>
      </c>
      <c r="B22" s="20">
        <v>310000</v>
      </c>
      <c r="C22" s="20">
        <v>396583.36</v>
      </c>
      <c r="D22" s="3">
        <v>396583.36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-20315334.310000002</v>
      </c>
      <c r="C24" s="22">
        <f>C3-C14</f>
        <v>-41471260.210000023</v>
      </c>
      <c r="D24" s="5">
        <f>D3-D14</f>
        <v>-37760532.600000024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126111115.87</v>
      </c>
      <c r="C27" s="19">
        <f>SUM(C28:C34)</f>
        <v>128823244.66000004</v>
      </c>
      <c r="D27" s="2">
        <f>SUM(D28:D34)</f>
        <v>125020936.43000004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66034070.70000001</v>
      </c>
      <c r="C31" s="23">
        <v>64884931.600000039</v>
      </c>
      <c r="D31" s="16">
        <v>63651588.350000031</v>
      </c>
    </row>
    <row r="32" spans="1:4" x14ac:dyDescent="0.2">
      <c r="A32" s="11" t="s">
        <v>30</v>
      </c>
      <c r="B32" s="23">
        <v>20679322.910000004</v>
      </c>
      <c r="C32" s="23">
        <v>27594334.770000003</v>
      </c>
      <c r="D32" s="16">
        <v>26648171.510000002</v>
      </c>
    </row>
    <row r="33" spans="1:4" x14ac:dyDescent="0.2">
      <c r="A33" s="11" t="s">
        <v>31</v>
      </c>
      <c r="B33" s="23">
        <v>39397722.259999998</v>
      </c>
      <c r="C33" s="23">
        <v>36343978.290000007</v>
      </c>
      <c r="D33" s="16">
        <v>34721176.57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126111115.87</v>
      </c>
      <c r="C39" s="25">
        <f t="shared" ref="C39:D39" si="2">C27+C35</f>
        <v>128823244.66000004</v>
      </c>
      <c r="D39" s="18">
        <f t="shared" si="2"/>
        <v>125020936.43000004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2017-12-20T04:54:53Z</dcterms:created>
  <dcterms:modified xsi:type="dcterms:W3CDTF">2021-02-22T23:08:10Z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