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0\1.CUENTA PUBLICA\4. CUARTO TRIMESTRE 2020 A PUBLICAR\"/>
    </mc:Choice>
  </mc:AlternateContent>
  <bookViews>
    <workbookView xWindow="120" yWindow="45" windowWidth="15600" windowHeight="8250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H77" i="6" s="1"/>
  <c r="G65" i="6"/>
  <c r="F65" i="6"/>
  <c r="E65" i="6"/>
  <c r="D65" i="6"/>
  <c r="D77" i="6" s="1"/>
  <c r="H69" i="6"/>
  <c r="G69" i="6"/>
  <c r="F69" i="6"/>
  <c r="E69" i="6"/>
  <c r="E77" i="6" s="1"/>
  <c r="D69" i="6"/>
  <c r="C69" i="6"/>
  <c r="C65" i="6"/>
  <c r="C57" i="6"/>
  <c r="C77" i="6" s="1"/>
  <c r="C53" i="6"/>
  <c r="C43" i="6"/>
  <c r="C33" i="6"/>
  <c r="C23" i="6"/>
  <c r="C13" i="6"/>
  <c r="C5" i="6"/>
  <c r="F77" i="6"/>
  <c r="G77" i="6" l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<sst xmlns="http://schemas.openxmlformats.org/spreadsheetml/2006/main" count="85" uniqueCount="85">
  <si>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</si>
  <si>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</si>
  <si>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</si>
  <si>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</si>
  <si>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</si>
  <si>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</si>
  <si>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</si>
  <si>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</si>
  <si>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</si>
  <si>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</si>
  <si>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</si>
  <si>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</si>
  <si>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</si>
  <si>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</si>
  <si>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</si>
  <si>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</si>
  <si>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</si>
  <si>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</si>
  <si>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</si>
  <si>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</si>
  <si>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</si>
  <si>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</si>
  <si>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</si>
  <si>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</si>
  <si>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</si>
  <si>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</si>
  <si>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</si>
  <si>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</si>
  <si>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</si>
  <si>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</si>
  <si>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</si>
  <si>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</si>
  <si>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</si>
  <si>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</si>
  <si>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</si>
  <si>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</si>
  <si>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</si>
  <si>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</si>
  <si>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</si>
  <si>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</si>
  <si>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</si>
  <si>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</si>
  <si>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</si>
  <si>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</si>
  <si>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</si>
  <si>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</si>
  <si>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</si>
  <si>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</si>
  <si>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</si>
  <si>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</si>
  <si>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</si>
  <si>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</si>
  <si>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</si>
  <si>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</si>
  <si>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</si>
  <si>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</si>
  <si>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</si>
  <si>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</si>
  <si>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</si>
  <si>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</si>
  <si>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</si>
  <si>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</si>
  <si>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</si>
  <si>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</si>
  <si>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</si>
  <si>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</si>
  <si>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</si>
  <si>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</si>
  <si>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</si>
  <si>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</si>
  <si>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</si>
  <si>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</si>
  <si>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</si>
  <si>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</si>
  <si>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</si>
  <si>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</si>
  <si>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</si>
  <si>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</si>
  <si>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</si>
  <si>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</si>
  <si>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</si>
  <si>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</si>
  <si>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</si>
  <si>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JUNTA MUNICIPAL DE AGUA POTABLE DE CORONEO, GTO.
ESTADO ANALÍTICO DEL EJERCICIO DEL PRESUPUESTO DE EGRESOS POR OBJETO DEL GASTO (CAPÍTULO Y CONCEPTO)
 AL 31 DE DICIEMBRE DEL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</si>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</sst>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4" fontId="2" fillId="0" borderId="0" xfId="8" applyNumberFormat="1" applyFont="1" applyBorder="1" applyAlignment="1" applyProtection="1">
      <alignment vertical="top"/>
      <protection locked="0"/>
    </xf>
    <xf numFmtId="0" fontId="8" fillId="0" borderId="0" xfId="7" applyFont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view="pageBreakPreview" zoomScaleNormal="100" zoomScaleSheetLayoutView="100" workbookViewId="0">
      <selection activeCell="C92" sqref="C9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3" t="s">
        <v>83</v>
      </c>
      <c r="B1" s="24"/>
      <c r="C1" s="24"/>
      <c r="D1" s="24"/>
      <c r="E1" s="24"/>
      <c r="F1" s="24"/>
      <c r="G1" s="24"/>
      <c r="H1" s="25"/>
    </row>
    <row r="2" spans="1:8" x14ac:dyDescent="0.2">
      <c r="A2" s="28" t="s">
        <v>9</v>
      </c>
      <c r="B2" s="29"/>
      <c r="C2" s="23" t="s">
        <v>15</v>
      </c>
      <c r="D2" s="24"/>
      <c r="E2" s="24"/>
      <c r="F2" s="24"/>
      <c r="G2" s="25"/>
      <c r="H2" s="26" t="s">
        <v>14</v>
      </c>
    </row>
    <row r="3" spans="1:8" ht="24.95" customHeight="1" x14ac:dyDescent="0.2">
      <c r="A3" s="30"/>
      <c r="B3" s="31"/>
      <c r="C3" s="7" t="s">
        <v>10</v>
      </c>
      <c r="D3" s="7" t="s">
        <v>80</v>
      </c>
      <c r="E3" s="7" t="s">
        <v>11</v>
      </c>
      <c r="F3" s="7" t="s">
        <v>12</v>
      </c>
      <c r="G3" s="7" t="s">
        <v>13</v>
      </c>
      <c r="H3" s="27"/>
    </row>
    <row r="4" spans="1:8" x14ac:dyDescent="0.2">
      <c r="A4" s="32"/>
      <c r="B4" s="33"/>
      <c r="C4" s="8">
        <v>1</v>
      </c>
      <c r="D4" s="8">
        <v>2</v>
      </c>
      <c r="E4" s="8" t="s">
        <v>81</v>
      </c>
      <c r="F4" s="8">
        <v>4</v>
      </c>
      <c r="G4" s="8">
        <v>5</v>
      </c>
      <c r="H4" s="8" t="s">
        <v>82</v>
      </c>
    </row>
    <row r="5" spans="1:8" x14ac:dyDescent="0.2">
      <c r="A5" s="16" t="s">
        <v>16</v>
      </c>
      <c r="B5" s="5"/>
      <c r="C5" s="12">
        <f t="shared" ref="C5:H5" si="0">SUM(C6:C12)</f>
        <v>1283507.57</v>
      </c>
      <c r="D5" s="12">
        <f t="shared" si="0"/>
        <v>0</v>
      </c>
      <c r="E5" s="12">
        <f t="shared" si="0"/>
        <v>1283507.57</v>
      </c>
      <c r="F5" s="12">
        <f t="shared" si="0"/>
        <v>1064579.82</v>
      </c>
      <c r="G5" s="12">
        <f t="shared" si="0"/>
        <v>1064579.82</v>
      </c>
      <c r="H5" s="12">
        <f t="shared" si="0"/>
        <v>218927.75</v>
      </c>
    </row>
    <row r="6" spans="1:8" x14ac:dyDescent="0.2">
      <c r="A6" s="3"/>
      <c r="B6" s="9" t="s">
        <v>25</v>
      </c>
      <c r="C6" s="13">
        <v>786673.4</v>
      </c>
      <c r="D6" s="13">
        <v>0</v>
      </c>
      <c r="E6" s="13">
        <v>786673.4</v>
      </c>
      <c r="F6" s="13">
        <v>756777.37</v>
      </c>
      <c r="G6" s="13">
        <v>756777.37</v>
      </c>
      <c r="H6" s="13">
        <v>29896.03</v>
      </c>
    </row>
    <row r="7" spans="1:8" x14ac:dyDescent="0.2">
      <c r="A7" s="3"/>
      <c r="B7" s="9" t="s">
        <v>26</v>
      </c>
      <c r="C7" s="13">
        <v>129868.69</v>
      </c>
      <c r="D7" s="13">
        <v>0</v>
      </c>
      <c r="E7" s="13">
        <v>129868.69</v>
      </c>
      <c r="F7" s="13">
        <v>129868.69</v>
      </c>
      <c r="G7" s="13">
        <v>129868.69</v>
      </c>
      <c r="H7" s="13">
        <v>0</v>
      </c>
    </row>
    <row r="8" spans="1:8" x14ac:dyDescent="0.2">
      <c r="A8" s="3"/>
      <c r="B8" s="9" t="s">
        <v>27</v>
      </c>
      <c r="C8" s="13">
        <v>110379.2</v>
      </c>
      <c r="D8" s="13">
        <v>0</v>
      </c>
      <c r="E8" s="13">
        <v>110379.2</v>
      </c>
      <c r="F8" s="13">
        <v>96409.83</v>
      </c>
      <c r="G8" s="13">
        <v>96409.83</v>
      </c>
      <c r="H8" s="13">
        <v>13969.37</v>
      </c>
    </row>
    <row r="9" spans="1:8" x14ac:dyDescent="0.2">
      <c r="A9" s="3"/>
      <c r="B9" s="9" t="s">
        <v>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">
      <c r="A10" s="3"/>
      <c r="B10" s="9" t="s">
        <v>28</v>
      </c>
      <c r="C10" s="13">
        <v>256586.28</v>
      </c>
      <c r="D10" s="13">
        <v>0</v>
      </c>
      <c r="E10" s="13">
        <v>256586.28</v>
      </c>
      <c r="F10" s="13">
        <v>81523.929999999993</v>
      </c>
      <c r="G10" s="13">
        <v>81523.929999999993</v>
      </c>
      <c r="H10" s="13">
        <v>175062.35</v>
      </c>
    </row>
    <row r="11" spans="1:8" x14ac:dyDescent="0.2">
      <c r="A11" s="3"/>
      <c r="B11" s="9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">
      <c r="A12" s="3"/>
      <c r="B12" s="9" t="s">
        <v>29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16" t="s">
        <v>17</v>
      </c>
      <c r="B13" s="5"/>
      <c r="C13" s="13">
        <f t="shared" ref="C13:H13" si="1">SUM(C14:C22)</f>
        <v>485307.26000000007</v>
      </c>
      <c r="D13" s="13">
        <f t="shared" si="1"/>
        <v>0</v>
      </c>
      <c r="E13" s="13">
        <f t="shared" si="1"/>
        <v>485307.26000000007</v>
      </c>
      <c r="F13" s="13">
        <f t="shared" si="1"/>
        <v>206459.68000000002</v>
      </c>
      <c r="G13" s="13">
        <f t="shared" si="1"/>
        <v>206459.68000000002</v>
      </c>
      <c r="H13" s="13">
        <f t="shared" si="1"/>
        <v>278847.57999999996</v>
      </c>
    </row>
    <row r="14" spans="1:8" x14ac:dyDescent="0.2">
      <c r="A14" s="3"/>
      <c r="B14" s="9" t="s">
        <v>30</v>
      </c>
      <c r="C14" s="13">
        <v>70321.64</v>
      </c>
      <c r="D14" s="13">
        <v>0</v>
      </c>
      <c r="E14" s="13">
        <v>70321.64</v>
      </c>
      <c r="F14" s="13">
        <v>48080.91</v>
      </c>
      <c r="G14" s="13">
        <v>48080.91</v>
      </c>
      <c r="H14" s="13">
        <v>22240.73</v>
      </c>
    </row>
    <row r="15" spans="1:8" x14ac:dyDescent="0.2">
      <c r="A15" s="3"/>
      <c r="B15" s="9" t="s">
        <v>31</v>
      </c>
      <c r="C15" s="13">
        <v>24841.72</v>
      </c>
      <c r="D15" s="13">
        <v>0</v>
      </c>
      <c r="E15" s="13">
        <v>24841.72</v>
      </c>
      <c r="F15" s="13">
        <v>6064.46</v>
      </c>
      <c r="G15" s="13">
        <v>6064.46</v>
      </c>
      <c r="H15" s="13">
        <v>18777.259999999998</v>
      </c>
    </row>
    <row r="16" spans="1:8" x14ac:dyDescent="0.2">
      <c r="A16" s="3"/>
      <c r="B16" s="9" t="s">
        <v>32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3"/>
      <c r="B17" s="9" t="s">
        <v>33</v>
      </c>
      <c r="C17" s="13">
        <v>261005.47</v>
      </c>
      <c r="D17" s="13">
        <v>0</v>
      </c>
      <c r="E17" s="13">
        <v>261005.47</v>
      </c>
      <c r="F17" s="13">
        <v>91257.7</v>
      </c>
      <c r="G17" s="13">
        <v>91257.7</v>
      </c>
      <c r="H17" s="13">
        <v>169747.77</v>
      </c>
    </row>
    <row r="18" spans="1:8" x14ac:dyDescent="0.2">
      <c r="A18" s="3"/>
      <c r="B18" s="9" t="s">
        <v>34</v>
      </c>
      <c r="C18" s="13">
        <v>23524.46</v>
      </c>
      <c r="D18" s="13">
        <v>0</v>
      </c>
      <c r="E18" s="13">
        <v>23524.46</v>
      </c>
      <c r="F18" s="13">
        <v>22450</v>
      </c>
      <c r="G18" s="13">
        <v>22450</v>
      </c>
      <c r="H18" s="13">
        <v>1074.46</v>
      </c>
    </row>
    <row r="19" spans="1:8" x14ac:dyDescent="0.2">
      <c r="A19" s="3"/>
      <c r="B19" s="9" t="s">
        <v>35</v>
      </c>
      <c r="C19" s="13">
        <v>68476.259999999995</v>
      </c>
      <c r="D19" s="13">
        <v>0</v>
      </c>
      <c r="E19" s="13">
        <v>68476.259999999995</v>
      </c>
      <c r="F19" s="13">
        <v>37380.699999999997</v>
      </c>
      <c r="G19" s="13">
        <v>37380.699999999997</v>
      </c>
      <c r="H19" s="13">
        <v>31095.56</v>
      </c>
    </row>
    <row r="20" spans="1:8" x14ac:dyDescent="0.2">
      <c r="A20" s="3"/>
      <c r="B20" s="9" t="s">
        <v>36</v>
      </c>
      <c r="C20" s="13">
        <v>5362.39</v>
      </c>
      <c r="D20" s="13">
        <v>0</v>
      </c>
      <c r="E20" s="13">
        <v>5362.39</v>
      </c>
      <c r="F20" s="13">
        <v>0</v>
      </c>
      <c r="G20" s="13">
        <v>0</v>
      </c>
      <c r="H20" s="13">
        <v>5362.39</v>
      </c>
    </row>
    <row r="21" spans="1:8" x14ac:dyDescent="0.2">
      <c r="A21" s="3"/>
      <c r="B21" s="9" t="s">
        <v>37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">
      <c r="A22" s="3"/>
      <c r="B22" s="9" t="s">
        <v>38</v>
      </c>
      <c r="C22" s="13">
        <v>31775.32</v>
      </c>
      <c r="D22" s="13">
        <v>0</v>
      </c>
      <c r="E22" s="13">
        <v>31775.32</v>
      </c>
      <c r="F22" s="13">
        <v>1225.9100000000001</v>
      </c>
      <c r="G22" s="13">
        <v>1225.9100000000001</v>
      </c>
      <c r="H22" s="13">
        <v>30549.41</v>
      </c>
    </row>
    <row r="23" spans="1:8" x14ac:dyDescent="0.2">
      <c r="A23" s="16" t="s">
        <v>18</v>
      </c>
      <c r="B23" s="5"/>
      <c r="C23" s="13">
        <f t="shared" ref="C23:H23" si="2">SUM(C24:C32)</f>
        <v>1750382.92</v>
      </c>
      <c r="D23" s="13">
        <f t="shared" si="2"/>
        <v>0</v>
      </c>
      <c r="E23" s="13">
        <f t="shared" si="2"/>
        <v>1750382.92</v>
      </c>
      <c r="F23" s="13">
        <f t="shared" si="2"/>
        <v>1178707.97</v>
      </c>
      <c r="G23" s="13">
        <f t="shared" si="2"/>
        <v>1178707.97</v>
      </c>
      <c r="H23" s="13">
        <f t="shared" si="2"/>
        <v>571674.94999999995</v>
      </c>
    </row>
    <row r="24" spans="1:8" x14ac:dyDescent="0.2">
      <c r="A24" s="3"/>
      <c r="B24" s="9" t="s">
        <v>39</v>
      </c>
      <c r="C24" s="13">
        <v>820112.16</v>
      </c>
      <c r="D24" s="13">
        <v>0</v>
      </c>
      <c r="E24" s="13">
        <v>820112.16</v>
      </c>
      <c r="F24" s="13">
        <v>716299.01</v>
      </c>
      <c r="G24" s="13">
        <v>716299.01</v>
      </c>
      <c r="H24" s="13">
        <v>103813.15</v>
      </c>
    </row>
    <row r="25" spans="1:8" x14ac:dyDescent="0.2">
      <c r="A25" s="3"/>
      <c r="B25" s="9" t="s">
        <v>40</v>
      </c>
      <c r="C25" s="13">
        <v>1.08</v>
      </c>
      <c r="D25" s="13">
        <v>0</v>
      </c>
      <c r="E25" s="13">
        <v>1.08</v>
      </c>
      <c r="F25" s="13">
        <v>0</v>
      </c>
      <c r="G25" s="13">
        <v>0</v>
      </c>
      <c r="H25" s="13">
        <v>1.08</v>
      </c>
    </row>
    <row r="26" spans="1:8" x14ac:dyDescent="0.2">
      <c r="A26" s="3"/>
      <c r="B26" s="9" t="s">
        <v>41</v>
      </c>
      <c r="C26" s="13">
        <v>8751.1299999999992</v>
      </c>
      <c r="D26" s="13">
        <v>0</v>
      </c>
      <c r="E26" s="13">
        <v>8751.1299999999992</v>
      </c>
      <c r="F26" s="13">
        <v>1293.0999999999999</v>
      </c>
      <c r="G26" s="13">
        <v>1293.0999999999999</v>
      </c>
      <c r="H26" s="13">
        <v>7458.03</v>
      </c>
    </row>
    <row r="27" spans="1:8" x14ac:dyDescent="0.2">
      <c r="A27" s="3"/>
      <c r="B27" s="9" t="s">
        <v>42</v>
      </c>
      <c r="C27" s="13">
        <v>29485.41</v>
      </c>
      <c r="D27" s="13">
        <v>0</v>
      </c>
      <c r="E27" s="13">
        <v>29485.41</v>
      </c>
      <c r="F27" s="13">
        <v>5630</v>
      </c>
      <c r="G27" s="13">
        <v>5630</v>
      </c>
      <c r="H27" s="13">
        <v>23855.41</v>
      </c>
    </row>
    <row r="28" spans="1:8" x14ac:dyDescent="0.2">
      <c r="A28" s="3"/>
      <c r="B28" s="9" t="s">
        <v>43</v>
      </c>
      <c r="C28" s="13">
        <v>218184.32000000001</v>
      </c>
      <c r="D28" s="13">
        <v>0</v>
      </c>
      <c r="E28" s="13">
        <v>218184.32000000001</v>
      </c>
      <c r="F28" s="13">
        <v>80215.91</v>
      </c>
      <c r="G28" s="13">
        <v>80215.91</v>
      </c>
      <c r="H28" s="13">
        <v>137968.41</v>
      </c>
    </row>
    <row r="29" spans="1:8" x14ac:dyDescent="0.2">
      <c r="A29" s="3"/>
      <c r="B29" s="9" t="s">
        <v>44</v>
      </c>
      <c r="C29" s="13">
        <v>24199.63</v>
      </c>
      <c r="D29" s="13">
        <v>0</v>
      </c>
      <c r="E29" s="13">
        <v>24199.63</v>
      </c>
      <c r="F29" s="13">
        <v>3000</v>
      </c>
      <c r="G29" s="13">
        <v>3000</v>
      </c>
      <c r="H29" s="13">
        <v>21199.63</v>
      </c>
    </row>
    <row r="30" spans="1:8" x14ac:dyDescent="0.2">
      <c r="A30" s="3"/>
      <c r="B30" s="9" t="s">
        <v>45</v>
      </c>
      <c r="C30" s="13">
        <v>20556.009999999998</v>
      </c>
      <c r="D30" s="13">
        <v>0</v>
      </c>
      <c r="E30" s="13">
        <v>20556.009999999998</v>
      </c>
      <c r="F30" s="13">
        <v>6794.15</v>
      </c>
      <c r="G30" s="13">
        <v>6794.15</v>
      </c>
      <c r="H30" s="13">
        <v>13761.86</v>
      </c>
    </row>
    <row r="31" spans="1:8" x14ac:dyDescent="0.2">
      <c r="A31" s="3"/>
      <c r="B31" s="9" t="s">
        <v>46</v>
      </c>
      <c r="C31" s="13">
        <v>29794.75</v>
      </c>
      <c r="D31" s="13">
        <v>0</v>
      </c>
      <c r="E31" s="13">
        <v>29794.75</v>
      </c>
      <c r="F31" s="13">
        <v>0</v>
      </c>
      <c r="G31" s="13">
        <v>0</v>
      </c>
      <c r="H31" s="13">
        <v>29794.75</v>
      </c>
    </row>
    <row r="32" spans="1:8" x14ac:dyDescent="0.2">
      <c r="A32" s="3"/>
      <c r="B32" s="9" t="s">
        <v>0</v>
      </c>
      <c r="C32" s="13">
        <v>599298.43000000005</v>
      </c>
      <c r="D32" s="13">
        <v>0</v>
      </c>
      <c r="E32" s="13">
        <v>599298.43000000005</v>
      </c>
      <c r="F32" s="13">
        <v>365475.8</v>
      </c>
      <c r="G32" s="13">
        <v>365475.8</v>
      </c>
      <c r="H32" s="13">
        <v>233822.63</v>
      </c>
    </row>
    <row r="33" spans="1:8" x14ac:dyDescent="0.2">
      <c r="A33" s="16" t="s">
        <v>19</v>
      </c>
      <c r="B33" s="5"/>
      <c r="C33" s="13">
        <f t="shared" ref="C33:H33" si="3">SUM(C34:C42)</f>
        <v>0</v>
      </c>
      <c r="D33" s="13">
        <f t="shared" si="3"/>
        <v>0</v>
      </c>
      <c r="E33" s="13">
        <f t="shared" si="3"/>
        <v>0</v>
      </c>
      <c r="F33" s="13">
        <f t="shared" si="3"/>
        <v>0</v>
      </c>
      <c r="G33" s="13">
        <f t="shared" si="3"/>
        <v>0</v>
      </c>
      <c r="H33" s="13">
        <f t="shared" si="3"/>
        <v>0</v>
      </c>
    </row>
    <row r="34" spans="1:8" x14ac:dyDescent="0.2">
      <c r="A34" s="3"/>
      <c r="B34" s="9" t="s">
        <v>47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">
      <c r="A35" s="3"/>
      <c r="B35" s="9" t="s">
        <v>48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">
      <c r="A36" s="3"/>
      <c r="B36" s="9" t="s">
        <v>49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3"/>
      <c r="B37" s="9" t="s">
        <v>50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x14ac:dyDescent="0.2">
      <c r="A38" s="3"/>
      <c r="B38" s="9" t="s">
        <v>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">
      <c r="A39" s="3"/>
      <c r="B39" s="9" t="s">
        <v>51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3"/>
      <c r="B40" s="9" t="s">
        <v>52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3"/>
      <c r="B41" s="9" t="s">
        <v>3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3"/>
      <c r="B42" s="9" t="s">
        <v>53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">
      <c r="A43" s="16" t="s">
        <v>20</v>
      </c>
      <c r="B43" s="5"/>
      <c r="C43" s="13">
        <f t="shared" ref="C43:H43" si="4">SUM(C44:C52)</f>
        <v>69143.63</v>
      </c>
      <c r="D43" s="13">
        <f t="shared" si="4"/>
        <v>0</v>
      </c>
      <c r="E43" s="13">
        <f t="shared" si="4"/>
        <v>69143.63</v>
      </c>
      <c r="F43" s="13">
        <f t="shared" si="4"/>
        <v>17290</v>
      </c>
      <c r="G43" s="13">
        <f t="shared" si="4"/>
        <v>17290</v>
      </c>
      <c r="H43" s="13">
        <f t="shared" si="4"/>
        <v>51853.63</v>
      </c>
    </row>
    <row r="44" spans="1:8" x14ac:dyDescent="0.2">
      <c r="A44" s="3"/>
      <c r="B44" s="9" t="s">
        <v>54</v>
      </c>
      <c r="C44" s="13">
        <v>26866.94</v>
      </c>
      <c r="D44" s="13">
        <v>0</v>
      </c>
      <c r="E44" s="13">
        <v>26866.94</v>
      </c>
      <c r="F44" s="13">
        <v>7790</v>
      </c>
      <c r="G44" s="13">
        <v>7790</v>
      </c>
      <c r="H44" s="13">
        <v>19076.939999999999</v>
      </c>
    </row>
    <row r="45" spans="1:8" x14ac:dyDescent="0.2">
      <c r="A45" s="3"/>
      <c r="B45" s="9" t="s">
        <v>55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">
      <c r="A46" s="3"/>
      <c r="B46" s="9" t="s">
        <v>56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">
      <c r="A47" s="3"/>
      <c r="B47" s="9" t="s">
        <v>57</v>
      </c>
      <c r="C47" s="13">
        <v>5597.28</v>
      </c>
      <c r="D47" s="13">
        <v>0</v>
      </c>
      <c r="E47" s="13">
        <v>5597.28</v>
      </c>
      <c r="F47" s="13">
        <v>0</v>
      </c>
      <c r="G47" s="13">
        <v>0</v>
      </c>
      <c r="H47" s="13">
        <v>5597.28</v>
      </c>
    </row>
    <row r="48" spans="1:8" x14ac:dyDescent="0.2">
      <c r="A48" s="3"/>
      <c r="B48" s="9" t="s">
        <v>58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">
      <c r="A49" s="3"/>
      <c r="B49" s="9" t="s">
        <v>59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x14ac:dyDescent="0.2">
      <c r="A50" s="3"/>
      <c r="B50" s="9" t="s">
        <v>60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">
      <c r="A51" s="3"/>
      <c r="B51" s="9" t="s">
        <v>61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">
      <c r="A52" s="3"/>
      <c r="B52" s="9" t="s">
        <v>62</v>
      </c>
      <c r="C52" s="13">
        <v>36679.410000000003</v>
      </c>
      <c r="D52" s="13">
        <v>0</v>
      </c>
      <c r="E52" s="13">
        <v>36679.410000000003</v>
      </c>
      <c r="F52" s="13">
        <v>9500</v>
      </c>
      <c r="G52" s="13">
        <v>9500</v>
      </c>
      <c r="H52" s="13">
        <v>27179.41</v>
      </c>
    </row>
    <row r="53" spans="1:8" x14ac:dyDescent="0.2">
      <c r="A53" s="16" t="s">
        <v>21</v>
      </c>
      <c r="B53" s="5"/>
      <c r="C53" s="13">
        <f t="shared" ref="C53:H53" si="5">SUM(C54:C56)</f>
        <v>0</v>
      </c>
      <c r="D53" s="13">
        <f t="shared" si="5"/>
        <v>0</v>
      </c>
      <c r="E53" s="13">
        <f t="shared" si="5"/>
        <v>0</v>
      </c>
      <c r="F53" s="13">
        <f t="shared" si="5"/>
        <v>0</v>
      </c>
      <c r="G53" s="13">
        <f t="shared" si="5"/>
        <v>0</v>
      </c>
      <c r="H53" s="13">
        <f t="shared" si="5"/>
        <v>0</v>
      </c>
    </row>
    <row r="54" spans="1:8" x14ac:dyDescent="0.2">
      <c r="A54" s="3"/>
      <c r="B54" s="9" t="s">
        <v>63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">
      <c r="A55" s="3"/>
      <c r="B55" s="9" t="s">
        <v>64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">
      <c r="A56" s="3"/>
      <c r="B56" s="9" t="s">
        <v>65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">
      <c r="A57" s="16" t="s">
        <v>22</v>
      </c>
      <c r="B57" s="5"/>
      <c r="C57" s="13">
        <f t="shared" ref="C57:H57" si="6">SUM(C58:C64)</f>
        <v>0</v>
      </c>
      <c r="D57" s="13">
        <f t="shared" si="6"/>
        <v>0</v>
      </c>
      <c r="E57" s="13">
        <f t="shared" si="6"/>
        <v>0</v>
      </c>
      <c r="F57" s="13">
        <f t="shared" si="6"/>
        <v>0</v>
      </c>
      <c r="G57" s="13">
        <f t="shared" si="6"/>
        <v>0</v>
      </c>
      <c r="H57" s="13">
        <f t="shared" si="6"/>
        <v>0</v>
      </c>
    </row>
    <row r="58" spans="1:8" x14ac:dyDescent="0.2">
      <c r="A58" s="3"/>
      <c r="B58" s="9" t="s">
        <v>66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">
      <c r="A59" s="3"/>
      <c r="B59" s="9" t="s">
        <v>67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">
      <c r="A60" s="3"/>
      <c r="B60" s="9" t="s">
        <v>68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">
      <c r="A61" s="3"/>
      <c r="B61" s="9" t="s">
        <v>69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">
      <c r="A62" s="3"/>
      <c r="B62" s="9" t="s">
        <v>70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">
      <c r="A63" s="3"/>
      <c r="B63" s="9" t="s">
        <v>71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">
      <c r="A64" s="3"/>
      <c r="B64" s="9" t="s">
        <v>72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">
      <c r="A65" s="16" t="s">
        <v>23</v>
      </c>
      <c r="B65" s="5"/>
      <c r="C65" s="13">
        <f t="shared" ref="C65:H65" si="7">SUM(C66:C68)</f>
        <v>92054.88</v>
      </c>
      <c r="D65" s="13">
        <f t="shared" si="7"/>
        <v>0</v>
      </c>
      <c r="E65" s="13">
        <f t="shared" si="7"/>
        <v>92054.88</v>
      </c>
      <c r="F65" s="13">
        <f t="shared" si="7"/>
        <v>0</v>
      </c>
      <c r="G65" s="13">
        <f t="shared" si="7"/>
        <v>0</v>
      </c>
      <c r="H65" s="13">
        <f t="shared" si="7"/>
        <v>92054.88</v>
      </c>
    </row>
    <row r="66" spans="1:8" x14ac:dyDescent="0.2">
      <c r="A66" s="3"/>
      <c r="B66" s="9" t="s">
        <v>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3"/>
      <c r="B67" s="9" t="s">
        <v>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">
      <c r="A68" s="3"/>
      <c r="B68" s="9" t="s">
        <v>6</v>
      </c>
      <c r="C68" s="13">
        <v>92054.88</v>
      </c>
      <c r="D68" s="13">
        <v>0</v>
      </c>
      <c r="E68" s="13">
        <v>92054.88</v>
      </c>
      <c r="F68" s="13">
        <v>0</v>
      </c>
      <c r="G68" s="13">
        <v>0</v>
      </c>
      <c r="H68" s="13">
        <v>92054.88</v>
      </c>
    </row>
    <row r="69" spans="1:8" x14ac:dyDescent="0.2">
      <c r="A69" s="16" t="s">
        <v>24</v>
      </c>
      <c r="B69" s="5"/>
      <c r="C69" s="13">
        <f t="shared" ref="C69:H69" si="8">SUM(C70:C76)</f>
        <v>0</v>
      </c>
      <c r="D69" s="13">
        <f t="shared" si="8"/>
        <v>0</v>
      </c>
      <c r="E69" s="13">
        <f t="shared" si="8"/>
        <v>0</v>
      </c>
      <c r="F69" s="13">
        <f t="shared" si="8"/>
        <v>0</v>
      </c>
      <c r="G69" s="13">
        <f t="shared" si="8"/>
        <v>0</v>
      </c>
      <c r="H69" s="13">
        <f t="shared" si="8"/>
        <v>0</v>
      </c>
    </row>
    <row r="70" spans="1:8" x14ac:dyDescent="0.2">
      <c r="A70" s="3"/>
      <c r="B70" s="9" t="s">
        <v>73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">
      <c r="A71" s="3"/>
      <c r="B71" s="9" t="s">
        <v>74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">
      <c r="A72" s="3"/>
      <c r="B72" s="9" t="s">
        <v>75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">
      <c r="A73" s="3"/>
      <c r="B73" s="9" t="s">
        <v>76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">
      <c r="A74" s="3"/>
      <c r="B74" s="9" t="s">
        <v>77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">
      <c r="A75" s="3"/>
      <c r="B75" s="9" t="s">
        <v>78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4"/>
      <c r="B76" s="10" t="s">
        <v>79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">
      <c r="A77" s="6"/>
      <c r="B77" s="11" t="s">
        <v>8</v>
      </c>
      <c r="C77" s="15">
        <f t="shared" ref="C77:H77" si="9">C69+C65+C57+C53+C43+C33+C23+C13+C5</f>
        <v>3680396.26</v>
      </c>
      <c r="D77" s="15">
        <f t="shared" si="9"/>
        <v>0</v>
      </c>
      <c r="E77" s="15">
        <f t="shared" si="9"/>
        <v>3680396.26</v>
      </c>
      <c r="F77" s="15">
        <f t="shared" si="9"/>
        <v>2467037.4699999997</v>
      </c>
      <c r="G77" s="15">
        <f t="shared" si="9"/>
        <v>2467037.4699999997</v>
      </c>
      <c r="H77" s="15">
        <f t="shared" si="9"/>
        <v>1213358.79</v>
      </c>
    </row>
    <row r="79" spans="1:8" x14ac:dyDescent="0.2">
      <c r="A79" s="17" t="s">
        <v>84</v>
      </c>
    </row>
    <row r="84" spans="2:5" x14ac:dyDescent="0.2">
      <c r="B84" s="2"/>
      <c r="C84" s="2"/>
      <c r="D84" s="2"/>
      <c r="E84" s="2"/>
    </row>
    <row r="85" spans="2:5" x14ac:dyDescent="0.2">
      <c r="B85" s="18"/>
      <c r="C85" s="18"/>
      <c r="D85" s="19"/>
      <c r="E85" s="20"/>
    </row>
    <row r="86" spans="2:5" x14ac:dyDescent="0.2">
      <c r="B86" s="21"/>
      <c r="C86" s="21"/>
      <c r="D86" s="22"/>
      <c r="E86" s="20"/>
    </row>
    <row r="87" spans="2:5" x14ac:dyDescent="0.2">
      <c r="B87" s="21"/>
      <c r="C87" s="21"/>
      <c r="D87" s="22"/>
      <c r="E87" s="20"/>
    </row>
    <row r="88" spans="2:5" x14ac:dyDescent="0.2">
      <c r="B88" s="18"/>
      <c r="C88" s="18"/>
      <c r="D88" s="19"/>
      <c r="E88" s="20"/>
    </row>
    <row r="89" spans="2:5" x14ac:dyDescent="0.2">
      <c r="B89" s="18"/>
      <c r="C89" s="18"/>
      <c r="D89" s="19"/>
      <c r="E89" s="20"/>
    </row>
    <row r="90" spans="2:5" x14ac:dyDescent="0.2">
      <c r="B90" s="18"/>
      <c r="C90" s="2"/>
      <c r="D90" s="19"/>
      <c r="E90" s="20"/>
    </row>
    <row r="91" spans="2:5" x14ac:dyDescent="0.2">
      <c r="B91" s="21"/>
      <c r="C91" s="22"/>
      <c r="D91" s="2"/>
      <c r="E91" s="20"/>
    </row>
    <row r="92" spans="2:5" x14ac:dyDescent="0.2">
      <c r="B92" s="21"/>
      <c r="C92" s="22"/>
      <c r="D92" s="2"/>
      <c r="E92" s="20"/>
    </row>
    <row r="93" spans="2:5" x14ac:dyDescent="0.2">
      <c r="B93" s="2"/>
      <c r="C93" s="2"/>
      <c r="D93" s="2"/>
      <c r="E93" s="2"/>
    </row>
    <row r="94" spans="2:5" x14ac:dyDescent="0.2">
      <c r="B94" s="2"/>
      <c r="C94" s="2"/>
      <c r="D94" s="2"/>
      <c r="E94" s="2"/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2021-01-18T21:21:36Z</cp:lastPrinted>
  <dcterms:created xsi:type="dcterms:W3CDTF">2014-02-10T03:37:14Z</dcterms:created>
  <dcterms:modified xsi:type="dcterms:W3CDTF">2021-06-29T13:54:09Z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